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606615D3-0612-42A9-A8B6-07B861CBCDFA}" xr6:coauthVersionLast="47" xr6:coauthVersionMax="47" xr10:uidLastSave="{00000000-0000-0000-0000-000000000000}"/>
  <bookViews>
    <workbookView xWindow="-120" yWindow="-120" windowWidth="29040" windowHeight="15720" tabRatio="881" activeTab="17" xr2:uid="{00000000-000D-0000-FFFF-FFFF00000000}"/>
  </bookViews>
  <sheets>
    <sheet name="材料" sheetId="22" r:id="rId1"/>
    <sheet name="工" sheetId="32" r:id="rId2"/>
    <sheet name="环境" sheetId="53" r:id="rId3"/>
    <sheet name="经管" sheetId="49" r:id="rId4"/>
    <sheet name="林" sheetId="37" r:id="rId5"/>
    <sheet name="理" sheetId="7" r:id="rId6"/>
    <sheet name="水保" sheetId="28" r:id="rId7"/>
    <sheet name="草" sheetId="51" r:id="rId8"/>
    <sheet name="生物" sheetId="39" r:id="rId9"/>
    <sheet name="信息" sheetId="29" r:id="rId10"/>
    <sheet name="生态与自然保护" sheetId="47" r:id="rId11"/>
    <sheet name="人文" sheetId="52" r:id="rId12"/>
    <sheet name="外语" sheetId="50" r:id="rId13"/>
    <sheet name="艺术" sheetId="48" r:id="rId14"/>
    <sheet name="园林" sheetId="34" r:id="rId15"/>
    <sheet name="马克思主义" sheetId="26" r:id="rId16"/>
    <sheet name="其他" sheetId="46" r:id="rId17"/>
    <sheet name="统计表" sheetId="17" r:id="rId18"/>
  </sheets>
  <definedNames>
    <definedName name="_xlnm._FilterDatabase" localSheetId="3" hidden="1">经管!$A$1:$T$80</definedName>
    <definedName name="_xlnm._FilterDatabase" localSheetId="5" hidden="1">理!$A$2:$Q$15</definedName>
    <definedName name="_xlnm._FilterDatabase" localSheetId="4" hidden="1">林!$A$2:$T$32</definedName>
    <definedName name="_xlnm._FilterDatabase" localSheetId="16" hidden="1">其他!$A$2:$T$24</definedName>
    <definedName name="_xlnm._FilterDatabase" localSheetId="10" hidden="1">生态与自然保护!$A$2:$T$20</definedName>
    <definedName name="OLE_LINK107" localSheetId="8">生物!#REF!</definedName>
    <definedName name="OLE_LINK47" localSheetId="8">生物!#REF!</definedName>
    <definedName name="OLE_LINK62" localSheetId="8">生物!#REF!</definedName>
    <definedName name="OLE_LINK69" localSheetId="8">生物!$C$9</definedName>
    <definedName name="_xlnm.Print_Area" localSheetId="5">理!$A$1:$Q$15</definedName>
    <definedName name="_xlnm.Print_Titles" localSheetId="5">理!$2:$2</definedName>
    <definedName name="_xlnm.Print_Titles" localSheetId="17">统计表!#REF!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27" i="34" l="1"/>
  <c r="U26" i="34"/>
  <c r="U25" i="34"/>
  <c r="U24" i="34"/>
  <c r="AH21" i="17"/>
  <c r="AG21" i="17"/>
  <c r="AF21" i="17"/>
  <c r="AE21" i="17"/>
  <c r="AD21" i="17"/>
  <c r="AC21" i="17"/>
  <c r="AB21" i="17"/>
  <c r="AA21" i="17"/>
  <c r="X21" i="17"/>
  <c r="W21" i="17"/>
  <c r="V21" i="17"/>
  <c r="U21" i="17"/>
  <c r="T21" i="17"/>
  <c r="S21" i="17"/>
  <c r="R21" i="17"/>
  <c r="Q21" i="17"/>
  <c r="P21" i="17"/>
  <c r="O21" i="17"/>
  <c r="N21" i="17"/>
  <c r="M21" i="17"/>
  <c r="L21" i="17"/>
  <c r="K21" i="17"/>
  <c r="J21" i="17"/>
  <c r="I21" i="17"/>
  <c r="H21" i="17"/>
  <c r="G21" i="17"/>
  <c r="E21" i="17"/>
  <c r="F21" i="17" s="1"/>
  <c r="D21" i="17"/>
  <c r="C21" i="17"/>
  <c r="AH20" i="17"/>
  <c r="AD20" i="17"/>
  <c r="Z20" i="17"/>
  <c r="Y20" i="17"/>
  <c r="X20" i="17"/>
  <c r="W20" i="17"/>
  <c r="V20" i="17"/>
  <c r="R20" i="17"/>
  <c r="N20" i="17"/>
  <c r="J20" i="17"/>
  <c r="F20" i="17"/>
  <c r="AH19" i="17"/>
  <c r="AD19" i="17"/>
  <c r="Z19" i="17"/>
  <c r="Y19" i="17"/>
  <c r="X19" i="17"/>
  <c r="W19" i="17"/>
  <c r="V19" i="17"/>
  <c r="R19" i="17"/>
  <c r="N19" i="17"/>
  <c r="J19" i="17"/>
  <c r="AH18" i="17"/>
  <c r="AD18" i="17"/>
  <c r="Z18" i="17"/>
  <c r="Y18" i="17"/>
  <c r="X18" i="17"/>
  <c r="W18" i="17"/>
  <c r="V18" i="17"/>
  <c r="R18" i="17"/>
  <c r="N18" i="17"/>
  <c r="J18" i="17"/>
  <c r="F18" i="17"/>
  <c r="AH17" i="17"/>
  <c r="AD17" i="17"/>
  <c r="Z17" i="17"/>
  <c r="Y17" i="17"/>
  <c r="X17" i="17"/>
  <c r="W17" i="17"/>
  <c r="V17" i="17"/>
  <c r="R17" i="17"/>
  <c r="N17" i="17"/>
  <c r="J17" i="17"/>
  <c r="F17" i="17"/>
  <c r="AH16" i="17"/>
  <c r="AD16" i="17"/>
  <c r="Z16" i="17"/>
  <c r="Y16" i="17"/>
  <c r="X16" i="17"/>
  <c r="W16" i="17"/>
  <c r="V16" i="17"/>
  <c r="R16" i="17"/>
  <c r="N16" i="17"/>
  <c r="J16" i="17"/>
  <c r="F16" i="17"/>
  <c r="AH15" i="17"/>
  <c r="AD15" i="17"/>
  <c r="Z15" i="17"/>
  <c r="Y15" i="17"/>
  <c r="X15" i="17"/>
  <c r="W15" i="17"/>
  <c r="V15" i="17"/>
  <c r="R15" i="17"/>
  <c r="N15" i="17"/>
  <c r="J15" i="17"/>
  <c r="F15" i="17"/>
  <c r="AH14" i="17"/>
  <c r="AD14" i="17"/>
  <c r="Z14" i="17"/>
  <c r="Y14" i="17"/>
  <c r="X14" i="17"/>
  <c r="W14" i="17"/>
  <c r="V14" i="17"/>
  <c r="R14" i="17"/>
  <c r="N14" i="17"/>
  <c r="J14" i="17"/>
  <c r="F14" i="17"/>
  <c r="AH13" i="17"/>
  <c r="AD13" i="17"/>
  <c r="Z13" i="17"/>
  <c r="Y13" i="17"/>
  <c r="X13" i="17"/>
  <c r="W13" i="17"/>
  <c r="V13" i="17"/>
  <c r="R13" i="17"/>
  <c r="N13" i="17"/>
  <c r="J13" i="17"/>
  <c r="F13" i="17"/>
  <c r="AH12" i="17"/>
  <c r="AD12" i="17"/>
  <c r="Z12" i="17"/>
  <c r="Y12" i="17"/>
  <c r="X12" i="17"/>
  <c r="W12" i="17"/>
  <c r="V12" i="17"/>
  <c r="R12" i="17"/>
  <c r="N12" i="17"/>
  <c r="J12" i="17"/>
  <c r="F12" i="17"/>
  <c r="AH11" i="17"/>
  <c r="AD11" i="17"/>
  <c r="Z11" i="17"/>
  <c r="Y11" i="17"/>
  <c r="X11" i="17"/>
  <c r="W11" i="17"/>
  <c r="V11" i="17"/>
  <c r="R11" i="17"/>
  <c r="N11" i="17"/>
  <c r="J11" i="17"/>
  <c r="F11" i="17"/>
  <c r="AH10" i="17"/>
  <c r="AD10" i="17"/>
  <c r="Z10" i="17"/>
  <c r="Y10" i="17"/>
  <c r="X10" i="17"/>
  <c r="W10" i="17"/>
  <c r="V10" i="17"/>
  <c r="R10" i="17"/>
  <c r="N10" i="17"/>
  <c r="J10" i="17"/>
  <c r="F10" i="17"/>
  <c r="AH9" i="17"/>
  <c r="AD9" i="17"/>
  <c r="Z9" i="17"/>
  <c r="Y9" i="17"/>
  <c r="X9" i="17"/>
  <c r="W9" i="17"/>
  <c r="V9" i="17"/>
  <c r="R9" i="17"/>
  <c r="N9" i="17"/>
  <c r="J9" i="17"/>
  <c r="F9" i="17"/>
  <c r="AH8" i="17"/>
  <c r="AD8" i="17"/>
  <c r="Z8" i="17"/>
  <c r="Y8" i="17"/>
  <c r="X8" i="17"/>
  <c r="W8" i="17"/>
  <c r="V8" i="17"/>
  <c r="R8" i="17"/>
  <c r="N8" i="17"/>
  <c r="J8" i="17"/>
  <c r="F8" i="17"/>
  <c r="AH7" i="17"/>
  <c r="AD7" i="17"/>
  <c r="Z7" i="17"/>
  <c r="Y7" i="17"/>
  <c r="X7" i="17"/>
  <c r="W7" i="17"/>
  <c r="V7" i="17"/>
  <c r="R7" i="17"/>
  <c r="N7" i="17"/>
  <c r="J7" i="17"/>
  <c r="F7" i="17"/>
  <c r="AH6" i="17"/>
  <c r="AD6" i="17"/>
  <c r="Z6" i="17"/>
  <c r="Y6" i="17"/>
  <c r="X6" i="17"/>
  <c r="W6" i="17"/>
  <c r="V6" i="17"/>
  <c r="R6" i="17"/>
  <c r="N6" i="17"/>
  <c r="J6" i="17"/>
  <c r="F6" i="17"/>
  <c r="AH5" i="17"/>
  <c r="AD5" i="17"/>
  <c r="Z5" i="17"/>
  <c r="Y5" i="17"/>
  <c r="X5" i="17"/>
  <c r="W5" i="17"/>
  <c r="V5" i="17"/>
  <c r="R5" i="17"/>
  <c r="N5" i="17"/>
  <c r="J5" i="17"/>
  <c r="F5" i="17"/>
  <c r="AH4" i="17"/>
  <c r="AD4" i="17"/>
  <c r="Z4" i="17"/>
  <c r="Y4" i="17"/>
  <c r="X4" i="17"/>
  <c r="W4" i="17"/>
  <c r="V4" i="17"/>
  <c r="R4" i="17"/>
  <c r="N4" i="17"/>
  <c r="J4" i="17"/>
  <c r="F4" i="17"/>
  <c r="U13" i="46"/>
  <c r="U9" i="46"/>
  <c r="U8" i="46"/>
  <c r="U6" i="46"/>
  <c r="U5" i="46"/>
  <c r="U4" i="46"/>
  <c r="U3" i="46"/>
  <c r="U38" i="26"/>
  <c r="U33" i="26"/>
  <c r="U32" i="26"/>
  <c r="U31" i="26"/>
  <c r="U30" i="26"/>
  <c r="U29" i="26"/>
  <c r="U28" i="26"/>
  <c r="U27" i="26"/>
  <c r="U25" i="26"/>
  <c r="U24" i="26"/>
  <c r="U23" i="26"/>
  <c r="U22" i="26"/>
  <c r="U21" i="26"/>
  <c r="U20" i="26"/>
  <c r="U19" i="26"/>
  <c r="U18" i="26"/>
  <c r="U17" i="26"/>
  <c r="U16" i="26"/>
  <c r="U15" i="26"/>
  <c r="U14" i="26"/>
  <c r="U13" i="26"/>
  <c r="U12" i="26"/>
  <c r="U11" i="26"/>
  <c r="U10" i="26"/>
  <c r="U9" i="26"/>
  <c r="U8" i="26"/>
  <c r="U7" i="26"/>
  <c r="U6" i="26"/>
  <c r="U5" i="26"/>
  <c r="U4" i="26"/>
  <c r="U3" i="26"/>
  <c r="U29" i="48"/>
  <c r="U28" i="48"/>
  <c r="U27" i="48"/>
  <c r="U25" i="48"/>
  <c r="U23" i="48"/>
  <c r="U22" i="48"/>
  <c r="U21" i="48"/>
  <c r="U20" i="48"/>
  <c r="U15" i="48"/>
  <c r="U14" i="48"/>
  <c r="U13" i="48"/>
  <c r="U11" i="48"/>
  <c r="U10" i="48"/>
  <c r="U9" i="48"/>
  <c r="U8" i="48"/>
  <c r="U6" i="48"/>
  <c r="U4" i="48"/>
  <c r="U3" i="48"/>
  <c r="U33" i="50"/>
  <c r="U32" i="50"/>
  <c r="U31" i="50"/>
  <c r="U30" i="50"/>
  <c r="U29" i="50"/>
  <c r="U28" i="50"/>
  <c r="U27" i="50"/>
  <c r="U26" i="50"/>
  <c r="U25" i="50"/>
  <c r="U24" i="50"/>
  <c r="U23" i="50"/>
  <c r="U21" i="50"/>
  <c r="U20" i="50"/>
  <c r="U19" i="50"/>
  <c r="U18" i="50"/>
  <c r="U17" i="50"/>
  <c r="U16" i="50"/>
  <c r="U15" i="50"/>
  <c r="U14" i="50"/>
  <c r="U13" i="50"/>
  <c r="U12" i="50"/>
  <c r="U11" i="50"/>
  <c r="U10" i="50"/>
  <c r="U9" i="50"/>
  <c r="U8" i="50"/>
  <c r="U7" i="50"/>
  <c r="U6" i="50"/>
  <c r="U5" i="50"/>
  <c r="U4" i="50"/>
  <c r="U3" i="50"/>
  <c r="U9" i="52"/>
  <c r="U7" i="52"/>
  <c r="U5" i="52"/>
  <c r="U4" i="52"/>
  <c r="U3" i="52"/>
  <c r="U19" i="47"/>
  <c r="U16" i="47"/>
  <c r="U14" i="47"/>
  <c r="U12" i="47"/>
  <c r="U11" i="47"/>
  <c r="U10" i="47"/>
  <c r="U9" i="47"/>
  <c r="U8" i="47"/>
  <c r="U7" i="47"/>
  <c r="U6" i="47"/>
  <c r="U5" i="47"/>
  <c r="U4" i="47"/>
  <c r="U3" i="47"/>
  <c r="U13" i="29"/>
  <c r="U12" i="29"/>
  <c r="U11" i="29"/>
  <c r="U8" i="29"/>
  <c r="U7" i="29"/>
  <c r="U6" i="29"/>
  <c r="U5" i="29"/>
  <c r="U4" i="29"/>
  <c r="U3" i="29"/>
  <c r="U23" i="39"/>
  <c r="U22" i="39"/>
  <c r="U21" i="39"/>
  <c r="U19" i="39"/>
  <c r="U17" i="39"/>
  <c r="U15" i="39"/>
  <c r="U14" i="39"/>
  <c r="U13" i="39"/>
  <c r="U12" i="39"/>
  <c r="U11" i="39"/>
  <c r="U10" i="39"/>
  <c r="U9" i="39"/>
  <c r="U7" i="39"/>
  <c r="U6" i="39"/>
  <c r="U5" i="39"/>
  <c r="U4" i="39"/>
  <c r="U3" i="39"/>
  <c r="U32" i="51"/>
  <c r="U31" i="51"/>
  <c r="U30" i="51"/>
  <c r="U29" i="51"/>
  <c r="U28" i="51"/>
  <c r="U27" i="51"/>
  <c r="U26" i="51"/>
  <c r="U25" i="51"/>
  <c r="U24" i="51"/>
  <c r="U23" i="51"/>
  <c r="U21" i="51"/>
  <c r="U20" i="51"/>
  <c r="U17" i="51"/>
  <c r="U15" i="51"/>
  <c r="U14" i="51"/>
  <c r="U13" i="51"/>
  <c r="U12" i="51"/>
  <c r="U11" i="51"/>
  <c r="U10" i="51"/>
  <c r="U9" i="51"/>
  <c r="U8" i="51"/>
  <c r="U7" i="51"/>
  <c r="U6" i="51"/>
  <c r="U5" i="51"/>
  <c r="U4" i="51"/>
  <c r="U3" i="51"/>
  <c r="U11" i="28"/>
  <c r="U10" i="28"/>
  <c r="U9" i="28"/>
  <c r="U8" i="28"/>
  <c r="U6" i="28"/>
  <c r="U5" i="28"/>
  <c r="U4" i="28"/>
  <c r="U3" i="28"/>
  <c r="U14" i="7"/>
  <c r="U13" i="7"/>
  <c r="U11" i="7"/>
  <c r="U10" i="7"/>
  <c r="U9" i="7"/>
  <c r="U8" i="7"/>
  <c r="U7" i="7"/>
  <c r="U6" i="7"/>
  <c r="U5" i="7"/>
  <c r="U4" i="7"/>
  <c r="U3" i="7"/>
  <c r="U30" i="37"/>
  <c r="U29" i="37"/>
  <c r="U28" i="37"/>
  <c r="U26" i="37"/>
  <c r="U24" i="37"/>
  <c r="U22" i="37"/>
  <c r="U21" i="37"/>
  <c r="U20" i="37"/>
  <c r="U19" i="37"/>
  <c r="U18" i="37"/>
  <c r="U16" i="37"/>
  <c r="U15" i="37"/>
  <c r="U14" i="37"/>
  <c r="U13" i="37"/>
  <c r="U12" i="37"/>
  <c r="U11" i="37"/>
  <c r="U10" i="37"/>
  <c r="U9" i="37"/>
  <c r="U6" i="37"/>
  <c r="U5" i="37"/>
  <c r="U4" i="37"/>
  <c r="U3" i="37"/>
  <c r="U79" i="49"/>
  <c r="U78" i="49"/>
  <c r="U77" i="49"/>
  <c r="U76" i="49"/>
  <c r="U75" i="49"/>
  <c r="U73" i="49"/>
  <c r="U72" i="49"/>
  <c r="U70" i="49"/>
  <c r="U68" i="49"/>
  <c r="U67" i="49"/>
  <c r="U66" i="49"/>
  <c r="U65" i="49"/>
  <c r="U64" i="49"/>
  <c r="U63" i="49"/>
  <c r="U62" i="49"/>
  <c r="U61" i="49"/>
  <c r="U60" i="49"/>
  <c r="U59" i="49"/>
  <c r="U58" i="49"/>
  <c r="U57" i="49"/>
  <c r="U53" i="49"/>
  <c r="U52" i="49"/>
  <c r="U51" i="49"/>
  <c r="U49" i="49"/>
  <c r="U48" i="49"/>
  <c r="U47" i="49"/>
  <c r="U46" i="49"/>
  <c r="U45" i="49"/>
  <c r="U44" i="49"/>
  <c r="U43" i="49"/>
  <c r="U40" i="49"/>
  <c r="U35" i="49"/>
  <c r="U34" i="49"/>
  <c r="U33" i="49"/>
  <c r="U32" i="49"/>
  <c r="U31" i="49"/>
  <c r="U30" i="49"/>
  <c r="U29" i="49"/>
  <c r="U28" i="49"/>
  <c r="U27" i="49"/>
  <c r="U26" i="49"/>
  <c r="U25" i="49"/>
  <c r="U24" i="49"/>
  <c r="U23" i="49"/>
  <c r="U22" i="49"/>
  <c r="U21" i="49"/>
  <c r="U20" i="49"/>
  <c r="U19" i="49"/>
  <c r="U18" i="49"/>
  <c r="U17" i="49"/>
  <c r="U16" i="49"/>
  <c r="U15" i="49"/>
  <c r="U14" i="49"/>
  <c r="U13" i="49"/>
  <c r="U12" i="49"/>
  <c r="U11" i="49"/>
  <c r="U10" i="49"/>
  <c r="U9" i="49"/>
  <c r="U8" i="49"/>
  <c r="U7" i="49"/>
  <c r="U6" i="49"/>
  <c r="U5" i="49"/>
  <c r="U4" i="49"/>
  <c r="U3" i="49"/>
  <c r="U6" i="53"/>
  <c r="U5" i="53"/>
  <c r="U11" i="32"/>
  <c r="U10" i="32"/>
  <c r="U8" i="32"/>
  <c r="U7" i="32"/>
  <c r="U6" i="32"/>
  <c r="U5" i="32"/>
  <c r="U4" i="32"/>
  <c r="U3" i="32"/>
  <c r="V18" i="22"/>
  <c r="V17" i="22"/>
  <c r="V16" i="22"/>
  <c r="V15" i="22"/>
  <c r="V14" i="22"/>
  <c r="V13" i="22"/>
  <c r="V12" i="22"/>
  <c r="V11" i="22"/>
  <c r="V10" i="22"/>
  <c r="V9" i="22"/>
  <c r="V8" i="22"/>
  <c r="V7" i="22"/>
  <c r="V6" i="22"/>
  <c r="V5" i="22"/>
  <c r="V4" i="22"/>
  <c r="V3" i="22"/>
  <c r="Y21" i="17" l="1"/>
  <c r="Z21" i="17" s="1"/>
</calcChain>
</file>

<file path=xl/sharedStrings.xml><?xml version="1.0" encoding="utf-8"?>
<sst xmlns="http://schemas.openxmlformats.org/spreadsheetml/2006/main" count="6367" uniqueCount="2240">
  <si>
    <t xml:space="preserve"> 材料学院2025年春季研究生课程教学计划</t>
  </si>
  <si>
    <t>序号</t>
  </si>
  <si>
    <t>课程
编号</t>
  </si>
  <si>
    <t>课程名称</t>
  </si>
  <si>
    <t>学时</t>
  </si>
  <si>
    <t>学分</t>
  </si>
  <si>
    <t>课程性质</t>
  </si>
  <si>
    <t>学位课//选修课专业</t>
  </si>
  <si>
    <t>任课
教师</t>
  </si>
  <si>
    <t>任课教师职称</t>
  </si>
  <si>
    <t>任课教师
所在学科</t>
  </si>
  <si>
    <t>新版教学
大纲</t>
  </si>
  <si>
    <t>讲授</t>
  </si>
  <si>
    <t>实验</t>
  </si>
  <si>
    <t>实习</t>
  </si>
  <si>
    <t>课程简介</t>
  </si>
  <si>
    <t>系统是否导入</t>
  </si>
  <si>
    <t>系统
是否审核</t>
  </si>
  <si>
    <t>备注</t>
  </si>
  <si>
    <t>英文名称</t>
  </si>
  <si>
    <t>考核
方式</t>
  </si>
  <si>
    <t>教学评价
指标</t>
  </si>
  <si>
    <t>林产化学加工专题</t>
  </si>
  <si>
    <t>专业课</t>
  </si>
  <si>
    <t>林产化学加工工程（学硕）//材料与化工（全日制和非全日制专硕）</t>
  </si>
  <si>
    <t>蒋建新  段久芳 王水众</t>
  </si>
  <si>
    <t xml:space="preserve">教授
教授
副教授 </t>
  </si>
  <si>
    <t>林产化学加工工程</t>
  </si>
  <si>
    <t>√</t>
  </si>
  <si>
    <t>2024-1起主讲由张立平调整为蒋建新</t>
  </si>
  <si>
    <t>Special Subject of  Forest Chemistry</t>
  </si>
  <si>
    <t>考试</t>
  </si>
  <si>
    <t>家具材料与结构</t>
  </si>
  <si>
    <t>木材科学与技术（学硕）//材料与化工（全日制和非全日制专硕）</t>
  </si>
  <si>
    <t>郭洪武
张求慧  刘毅</t>
  </si>
  <si>
    <t>教授
教授    副教授</t>
  </si>
  <si>
    <t>木材科学与技术</t>
  </si>
  <si>
    <t>Furniture Materials and Structure</t>
  </si>
  <si>
    <t>木材功能性改良</t>
  </si>
  <si>
    <t>曹金珍
伊松林
母军</t>
  </si>
  <si>
    <t>教授
教授
教授</t>
  </si>
  <si>
    <t>Wood Functional Modification</t>
  </si>
  <si>
    <t>木质复合材料与胶粘剂</t>
  </si>
  <si>
    <t>张双保
张世锋
高强
张扬
漆楚生</t>
  </si>
  <si>
    <t>教授
教授
教授
教授
教授</t>
  </si>
  <si>
    <t>Wood Composites and Adhesives</t>
  </si>
  <si>
    <t>考查</t>
  </si>
  <si>
    <t>家具产品开发</t>
  </si>
  <si>
    <t>选修课</t>
  </si>
  <si>
    <t>木材科学与技术（学硕）家具方向、材料与化工（全日制和非全日制专硕）</t>
  </si>
  <si>
    <t>耿晓杰</t>
  </si>
  <si>
    <t>副教授</t>
  </si>
  <si>
    <t>原3099025（秋季学期）
春季学期：线上慕课编号（3005025）（线上学时比例40%，线下学时比例60%混合教学）</t>
  </si>
  <si>
    <t>Furniture Product Development</t>
  </si>
  <si>
    <t>家具工艺设计</t>
  </si>
  <si>
    <t>木材科学与技术（学硕）家具设计与制造和包装材料与结构设计方向、材料与化工（全日制和非全日制专硕）</t>
  </si>
  <si>
    <t>何正斌</t>
  </si>
  <si>
    <t>教授</t>
  </si>
  <si>
    <t>2021-1停开
2022-1起主讲由赵小矛调整为何正斌</t>
  </si>
  <si>
    <t>Technological Design of Furniture</t>
  </si>
  <si>
    <t>家具设计竞赛</t>
  </si>
  <si>
    <t>方向选修课</t>
  </si>
  <si>
    <t>木材科学与技术（学硕）家具方向</t>
  </si>
  <si>
    <t>朱婕</t>
  </si>
  <si>
    <r>
      <rPr>
        <sz val="9"/>
        <rFont val="宋体"/>
        <family val="3"/>
        <charset val="134"/>
      </rPr>
      <t xml:space="preserve">2021-1主讲教师由张帆改为朱婕
</t>
    </r>
    <r>
      <rPr>
        <sz val="9"/>
        <color rgb="FFFF0000"/>
        <rFont val="宋体"/>
        <family val="3"/>
        <charset val="134"/>
      </rPr>
      <t>2024-1停开</t>
    </r>
  </si>
  <si>
    <t>Furniture Design Competition</t>
  </si>
  <si>
    <t>竹材加工利用技术</t>
  </si>
  <si>
    <t>木材科学与技术（学硕）、材料与化工（全日制和非全日制专硕）</t>
  </si>
  <si>
    <t>伊松林</t>
  </si>
  <si>
    <t>2020-1新开</t>
  </si>
  <si>
    <t>Application Technology of Bamboo Processing</t>
  </si>
  <si>
    <t>生物基先进材料前沿</t>
  </si>
  <si>
    <r>
      <rPr>
        <sz val="9"/>
        <rFont val="宋体"/>
        <family val="3"/>
        <charset val="134"/>
        <scheme val="minor"/>
      </rPr>
      <t xml:space="preserve">方健
陈瑶
黄艳辉
</t>
    </r>
    <r>
      <rPr>
        <sz val="9"/>
        <rFont val="宋体"/>
        <family val="3"/>
        <charset val="134"/>
      </rPr>
      <t>苟进胜</t>
    </r>
  </si>
  <si>
    <t>副教授
副教授
副教授
副教授</t>
  </si>
  <si>
    <t>Frontier of Advanced Bio-based Materials</t>
  </si>
  <si>
    <t>纳米材料与生物技术前沿</t>
  </si>
  <si>
    <t>林产化学加工工程（学硕）//林产化学加工工程（学博）、材料与化工（全日制和非全日制专硕）、生物质能源与材料（学博）</t>
  </si>
  <si>
    <t xml:space="preserve">雷建都
马明国
杨俊   </t>
  </si>
  <si>
    <t>The Frontier Biotechnology and Nanomaterials</t>
  </si>
  <si>
    <t>科技论文写作</t>
  </si>
  <si>
    <t>木材科学与技术（学硕）、林产化学加工工程（学硕）、材料与化工（全日制和非全日制专硕）//森林学（学博）</t>
  </si>
  <si>
    <t>马明国
王璐莹
杨俊</t>
  </si>
  <si>
    <t>教授
副教授
副教授</t>
  </si>
  <si>
    <t>Scientific Articles Writing</t>
  </si>
  <si>
    <t>现代仪器分析及应用</t>
  </si>
  <si>
    <t>林产化学加工工程（学硕）</t>
  </si>
  <si>
    <t>王西鸾</t>
  </si>
  <si>
    <r>
      <rPr>
        <sz val="9"/>
        <rFont val="宋体"/>
        <family val="3"/>
        <charset val="134"/>
        <scheme val="minor"/>
      </rPr>
      <t xml:space="preserve">2022-1新开
</t>
    </r>
    <r>
      <rPr>
        <sz val="9"/>
        <color rgb="FFFF0000"/>
        <rFont val="宋体"/>
        <family val="3"/>
        <charset val="134"/>
        <scheme val="minor"/>
      </rPr>
      <t>2024-1停开</t>
    </r>
  </si>
  <si>
    <t>Modern Instrumental Analysis and Application</t>
  </si>
  <si>
    <t>生物质炼制及能源转化技术</t>
  </si>
  <si>
    <t>生物质能源与材料（学硕）</t>
  </si>
  <si>
    <t>彭锋</t>
  </si>
  <si>
    <t>生物质能源与材料</t>
  </si>
  <si>
    <t>2022-1新开</t>
  </si>
  <si>
    <t>Biomass Refinery and Energy Conversion</t>
  </si>
  <si>
    <t>纸基功能材料</t>
  </si>
  <si>
    <t>金小娟</t>
  </si>
  <si>
    <t>Paper-based Functional Materials</t>
  </si>
  <si>
    <t>科研文献分析及论文写作</t>
  </si>
  <si>
    <t>孙少妮
曹学飞</t>
  </si>
  <si>
    <t>副教授
副教授</t>
  </si>
  <si>
    <t>Scientific Research Literature Analysis and Paper Writing</t>
  </si>
  <si>
    <t>现代材料分析测试技术</t>
  </si>
  <si>
    <t>许阳蕾
李瑞</t>
  </si>
  <si>
    <t>2022-1新开
2024-1主讲由李瑞调整为许阳蕾</t>
  </si>
  <si>
    <t>Modern Materials Analysis and Testing Technology</t>
  </si>
  <si>
    <r>
      <rPr>
        <sz val="10"/>
        <rFont val="宋体"/>
        <family val="3"/>
        <charset val="134"/>
        <scheme val="minor"/>
      </rPr>
      <t>备注：（1）以上课程凡任课教师排第一位的均为课程主讲教师（多班次除外）；（2）没有序号的课程代表20</t>
    </r>
    <r>
      <rPr>
        <sz val="10"/>
        <rFont val="宋体"/>
        <family val="3"/>
        <charset val="134"/>
      </rPr>
      <t>24-1学期不开课。</t>
    </r>
  </si>
  <si>
    <t xml:space="preserve"> 工学院2025年春季研究生课程教学计划</t>
  </si>
  <si>
    <t>课程编号</t>
  </si>
  <si>
    <t>任课教师所在学科</t>
  </si>
  <si>
    <r>
      <rPr>
        <b/>
        <sz val="10.5"/>
        <rFont val="华文仿宋"/>
        <family val="3"/>
        <charset val="134"/>
      </rPr>
      <t>英文名称</t>
    </r>
  </si>
  <si>
    <r>
      <rPr>
        <sz val="9"/>
        <rFont val="宋体"/>
        <family val="3"/>
        <charset val="134"/>
      </rPr>
      <t>汽车结构</t>
    </r>
    <r>
      <rPr>
        <sz val="9"/>
        <rFont val="Times New Roman"/>
        <family val="1"/>
      </rPr>
      <t>CAE</t>
    </r>
    <r>
      <rPr>
        <sz val="9"/>
        <rFont val="宋体"/>
        <family val="3"/>
        <charset val="134"/>
      </rPr>
      <t>技术</t>
    </r>
  </si>
  <si>
    <t>机械工程（学硕，车辆工程）、机械（全日制专硕）</t>
  </si>
  <si>
    <t>王青春
陈忠加</t>
  </si>
  <si>
    <t>教授
教授</t>
  </si>
  <si>
    <t>车辆工程</t>
  </si>
  <si>
    <t>CAE Technology in Automotive Structures</t>
  </si>
  <si>
    <t>工业机器人及控制技术</t>
  </si>
  <si>
    <t>机械工程（学硕，机械制造及其自动化、机械电子工程）、机械（全日制专硕）</t>
  </si>
  <si>
    <t>肖爱平
郑嫦娥</t>
  </si>
  <si>
    <t>副教授
教授</t>
  </si>
  <si>
    <t xml:space="preserve">机械制造及其自动化 </t>
  </si>
  <si>
    <t>Robot Technology</t>
  </si>
  <si>
    <t>机器视觉</t>
  </si>
  <si>
    <t>机械工程（学硕，机械电子工程）//林业电气化与自动化方向2-3（学硕）、林业装备与信息化方向4（学硕）</t>
  </si>
  <si>
    <t>阚江明
闫磊
程朋乐</t>
  </si>
  <si>
    <t>林业装备与信息化
机械电子工程
机械制造及其自动化</t>
  </si>
  <si>
    <t>2023-1停开</t>
  </si>
  <si>
    <t>Machine Vision</t>
  </si>
  <si>
    <t>最优控制原理与应用</t>
  </si>
  <si>
    <t>林业电气化与自动化（学硕）//机械工程（学硕，机械电子工程）、电子信息（控制工程方向）（全日制专硕）</t>
  </si>
  <si>
    <t>赵燕东</t>
  </si>
  <si>
    <t>林业电气化与自动化</t>
  </si>
  <si>
    <r>
      <rPr>
        <sz val="9"/>
        <color rgb="FFFF0000"/>
        <rFont val="宋体"/>
        <family val="3"/>
        <charset val="134"/>
      </rPr>
      <t xml:space="preserve">2020-1停开
</t>
    </r>
    <r>
      <rPr>
        <sz val="9"/>
        <color indexed="10"/>
        <rFont val="宋体"/>
        <family val="3"/>
        <charset val="134"/>
      </rPr>
      <t>2022-1停开
2024-1停开</t>
    </r>
  </si>
  <si>
    <t>Optimal Control Theory</t>
  </si>
  <si>
    <t>工程测试技术</t>
  </si>
  <si>
    <t>机械工程（学硕，全体）、林业装备与信息化（学硕）、机械（全日制专硕）//机械工程（博，所有方向）</t>
  </si>
  <si>
    <t>张厚江</t>
  </si>
  <si>
    <t>Engineering Testing Technology</t>
  </si>
  <si>
    <t>线性系统理论</t>
  </si>
  <si>
    <t>林业电气化与自动化（学硕）、电子信息（控制工程方向）（全日制专硕）//机械工程（学硕，机械电子工程硕）</t>
  </si>
  <si>
    <t>韩巧玲
刘文定</t>
  </si>
  <si>
    <t>2021-1主讲老师由刘文定改为林剑辉
2024-1主讲教授由刘文定调整为韩巧玲</t>
  </si>
  <si>
    <t>Linear System Theory</t>
  </si>
  <si>
    <t>现代传感器与检测技术</t>
  </si>
  <si>
    <t>机械工程（学硕，机械电子工程、机械设计及理论）、林业电气化与自动化（学硕，方向1-3）、电子信息（控制工程和光电信息工程方向）（全日制专硕）</t>
  </si>
  <si>
    <t>张军国
胡春鹤</t>
  </si>
  <si>
    <t>教授
副教授</t>
  </si>
  <si>
    <t>林业电气化与自动化
机械电子工程</t>
  </si>
  <si>
    <t>Modern Sensors and Testing Technology</t>
  </si>
  <si>
    <t>理论课程</t>
  </si>
  <si>
    <t>森林工程专论</t>
  </si>
  <si>
    <t>林业装备与信息化（学硕）//机械工程（学硕，车辆工程）</t>
  </si>
  <si>
    <t>黄青青
王典</t>
  </si>
  <si>
    <t>林业装备与信息化</t>
  </si>
  <si>
    <t>2022-1参与教师由李文彬调整为王典和黄青青
2024-1主讲教授由刘晋浩调整为黄青青</t>
  </si>
  <si>
    <t>Research of Forest Harvesting Techniques</t>
  </si>
  <si>
    <t>人机工程专论</t>
  </si>
  <si>
    <t>林业装备与信息化（学硕）//机械工程（学硕，全体）、机械（全日制专硕）</t>
  </si>
  <si>
    <t>李文彬</t>
  </si>
  <si>
    <t>Ergonomics</t>
  </si>
  <si>
    <r>
      <rPr>
        <sz val="10"/>
        <rFont val="宋体"/>
        <family val="3"/>
        <charset val="134"/>
        <scheme val="minor"/>
      </rPr>
      <t>备注：（1）以上课程凡任课教师排第一位的均为课程主讲教师（多班次除外）；（2）没有序号的课程代表2025-1学期不开课</t>
    </r>
    <r>
      <rPr>
        <sz val="10"/>
        <rFont val="宋体"/>
        <family val="3"/>
        <charset val="134"/>
      </rPr>
      <t>。</t>
    </r>
  </si>
  <si>
    <t xml:space="preserve"> 环境学院2025年春季研究生课程教学计划</t>
  </si>
  <si>
    <t>专业论文与专利撰写</t>
  </si>
  <si>
    <t>环境科学与工程、资源与环境（全日制专硕）</t>
  </si>
  <si>
    <t>刘永泽
豆小敏</t>
  </si>
  <si>
    <t>环境科学与工程</t>
  </si>
  <si>
    <r>
      <rPr>
        <sz val="9"/>
        <rFont val="宋体"/>
        <family val="3"/>
        <charset val="134"/>
      </rPr>
      <t xml:space="preserve">2020-1停开
2024-1起主讲由王强调整为刘永泽
</t>
    </r>
    <r>
      <rPr>
        <b/>
        <sz val="9"/>
        <rFont val="宋体"/>
        <family val="3"/>
        <charset val="134"/>
      </rPr>
      <t xml:space="preserve">2024级必修人数138人，安排大教室
</t>
    </r>
  </si>
  <si>
    <t>Patent and Academic Papers Writing</t>
  </si>
  <si>
    <t>专业学位研究生课程</t>
  </si>
  <si>
    <t>实验样品生物分析技术</t>
  </si>
  <si>
    <t>资源与环境（全日制专硕）</t>
  </si>
  <si>
    <t>党岩
洪喻
李鹏松</t>
  </si>
  <si>
    <t>教授
教授
副教授</t>
  </si>
  <si>
    <r>
      <rPr>
        <sz val="9"/>
        <rFont val="宋体"/>
        <family val="3"/>
        <charset val="134"/>
      </rPr>
      <t xml:space="preserve">2021-1新增
</t>
    </r>
    <r>
      <rPr>
        <b/>
        <sz val="9"/>
        <rFont val="宋体"/>
        <family val="3"/>
        <charset val="134"/>
      </rPr>
      <t>2024级必修人数99人，安排大教室</t>
    </r>
  </si>
  <si>
    <t>Bioanalytical Techniques for Experimental Sample</t>
  </si>
  <si>
    <t>实验样品物化分析技术</t>
  </si>
  <si>
    <t>齐飞 
王辉</t>
  </si>
  <si>
    <r>
      <rPr>
        <sz val="9"/>
        <rFont val="宋体"/>
        <family val="3"/>
        <charset val="134"/>
      </rPr>
      <t xml:space="preserve">2021-1新增  主讲由王辉换为齐飞
</t>
    </r>
    <r>
      <rPr>
        <b/>
        <sz val="9"/>
        <rFont val="宋体"/>
        <family val="3"/>
        <charset val="134"/>
      </rPr>
      <t>2024级必修人数99人，安排大教室</t>
    </r>
  </si>
  <si>
    <t>Physical and Chemical Analysis Technology for Experimental Samples</t>
  </si>
  <si>
    <r>
      <rPr>
        <sz val="10"/>
        <rFont val="宋体"/>
        <family val="3"/>
        <charset val="134"/>
        <scheme val="minor"/>
      </rPr>
      <t>备注：（1）以上课程凡任课教师排第一位的均为课程主讲教师（多班次除外）；（2）没有序号的课程代表20</t>
    </r>
    <r>
      <rPr>
        <sz val="10"/>
        <rFont val="宋体"/>
        <family val="3"/>
        <charset val="134"/>
      </rPr>
      <t>25-1学期不开课。</t>
    </r>
  </si>
  <si>
    <t xml:space="preserve"> 经管学院2025年春季研究生课程教学计划</t>
  </si>
  <si>
    <t>任课教师
职称</t>
  </si>
  <si>
    <t>新版
教学
大纲</t>
  </si>
  <si>
    <r>
      <rPr>
        <b/>
        <sz val="10"/>
        <rFont val="宋体"/>
        <family val="3"/>
        <charset val="134"/>
      </rPr>
      <t>系统</t>
    </r>
    <r>
      <rPr>
        <b/>
        <sz val="10"/>
        <rFont val="Times New Roman"/>
        <family val="1"/>
      </rPr>
      <t xml:space="preserve">
</t>
    </r>
    <r>
      <rPr>
        <b/>
        <sz val="10"/>
        <rFont val="宋体"/>
        <family val="3"/>
        <charset val="134"/>
      </rPr>
      <t>是否审核</t>
    </r>
  </si>
  <si>
    <t>财务报表分析</t>
  </si>
  <si>
    <r>
      <rPr>
        <sz val="9"/>
        <color theme="1"/>
        <rFont val="宋体"/>
        <family val="3"/>
        <charset val="134"/>
      </rPr>
      <t>金融（全日制专硕）</t>
    </r>
    <r>
      <rPr>
        <sz val="9"/>
        <color theme="1"/>
        <rFont val="Times New Roman"/>
        <family val="1"/>
      </rPr>
      <t>//</t>
    </r>
    <r>
      <rPr>
        <sz val="9"/>
        <color theme="1"/>
        <rFont val="宋体"/>
        <family val="3"/>
        <charset val="134"/>
      </rPr>
      <t>国际商务（全日制专硕：林产品贸易方向）</t>
    </r>
  </si>
  <si>
    <t>周莉</t>
  </si>
  <si>
    <t>工商管理学</t>
  </si>
  <si>
    <t>2025-1设1个全日制班</t>
  </si>
  <si>
    <t>Financial Statements Analysis</t>
  </si>
  <si>
    <t xml:space="preserve">组织信息化研究 </t>
  </si>
  <si>
    <r>
      <rPr>
        <b/>
        <sz val="9"/>
        <color theme="1"/>
        <rFont val="宋体"/>
        <family val="3"/>
        <charset val="134"/>
      </rPr>
      <t>专业课</t>
    </r>
  </si>
  <si>
    <r>
      <rPr>
        <sz val="9"/>
        <color theme="1"/>
        <rFont val="宋体"/>
        <family val="3"/>
        <charset val="134"/>
      </rPr>
      <t>工商管理学（学硕：电子商务）</t>
    </r>
    <r>
      <rPr>
        <sz val="9"/>
        <color theme="1"/>
        <rFont val="Times New Roman"/>
        <family val="1"/>
      </rPr>
      <t>//</t>
    </r>
    <r>
      <rPr>
        <sz val="9"/>
        <color theme="1"/>
        <rFont val="宋体"/>
        <family val="3"/>
        <charset val="134"/>
      </rPr>
      <t>工商管理学（学硕：管理科学）</t>
    </r>
  </si>
  <si>
    <t>王武魁</t>
  </si>
  <si>
    <t>Research on Enterprise Information Systems</t>
  </si>
  <si>
    <t xml:space="preserve">考试 </t>
  </si>
  <si>
    <t>管理经济学</t>
  </si>
  <si>
    <r>
      <rPr>
        <sz val="9"/>
        <color theme="1"/>
        <rFont val="宋体"/>
        <family val="3"/>
        <charset val="134"/>
      </rPr>
      <t>工商管理学（学硕：所有二级学科）、会计（全日制专硕、非全日制专硕）</t>
    </r>
  </si>
  <si>
    <t>陈凯</t>
  </si>
  <si>
    <r>
      <rPr>
        <b/>
        <sz val="9"/>
        <color theme="1"/>
        <rFont val="宋体"/>
        <family val="3"/>
        <charset val="134"/>
        <scheme val="minor"/>
      </rPr>
      <t>2025-1开设2个班（全日制和非全日制各1个班）</t>
    </r>
    <r>
      <rPr>
        <sz val="9"/>
        <color theme="1"/>
        <rFont val="宋体"/>
        <family val="3"/>
        <charset val="134"/>
        <scheme val="minor"/>
      </rPr>
      <t xml:space="preserve">
2024级会计非全日制7人）</t>
    </r>
  </si>
  <si>
    <t>Managerial Economics</t>
  </si>
  <si>
    <t xml:space="preserve">高级运筹学 </t>
  </si>
  <si>
    <r>
      <rPr>
        <sz val="9"/>
        <color theme="1"/>
        <rFont val="宋体"/>
        <family val="3"/>
        <charset val="134"/>
      </rPr>
      <t>工商管理学（学硕：管理科学）</t>
    </r>
    <r>
      <rPr>
        <sz val="9"/>
        <color theme="1"/>
        <rFont val="Times New Roman"/>
        <family val="1"/>
      </rPr>
      <t>//</t>
    </r>
    <r>
      <rPr>
        <sz val="9"/>
        <color theme="1"/>
        <rFont val="宋体"/>
        <family val="3"/>
        <charset val="134"/>
      </rPr>
      <t>工商管理学（学硕：电子商务）</t>
    </r>
  </si>
  <si>
    <t>张绍文</t>
  </si>
  <si>
    <t>Advanced Operations Research</t>
  </si>
  <si>
    <t>国际贸易理论与政策前沿</t>
  </si>
  <si>
    <r>
      <rPr>
        <sz val="9"/>
        <color theme="1"/>
        <rFont val="宋体"/>
        <family val="3"/>
        <charset val="134"/>
      </rPr>
      <t>应用经济学（学硕：国际贸易学）</t>
    </r>
  </si>
  <si>
    <t>杨超</t>
  </si>
  <si>
    <r>
      <rPr>
        <sz val="9"/>
        <color indexed="8"/>
        <rFont val="宋体"/>
        <family val="3"/>
        <charset val="134"/>
      </rPr>
      <t>应用经济学</t>
    </r>
  </si>
  <si>
    <r>
      <rPr>
        <sz val="9"/>
        <color theme="1"/>
        <rFont val="宋体"/>
        <family val="3"/>
        <charset val="134"/>
        <scheme val="minor"/>
      </rPr>
      <t xml:space="preserve">课程学时分配从2022-1期有调整
</t>
    </r>
    <r>
      <rPr>
        <sz val="9"/>
        <color indexed="8"/>
        <rFont val="宋体"/>
        <family val="3"/>
        <charset val="134"/>
      </rPr>
      <t>课程主讲从2023-1起由宋维明调整为杨超</t>
    </r>
  </si>
  <si>
    <t>New View of International Trade Theory and Policy</t>
  </si>
  <si>
    <t>期货与期权</t>
  </si>
  <si>
    <r>
      <rPr>
        <sz val="9"/>
        <color theme="1"/>
        <rFont val="宋体"/>
        <family val="3"/>
        <charset val="134"/>
      </rPr>
      <t>方向选修课</t>
    </r>
  </si>
  <si>
    <t>应用经济学（学硕）国际贸易学//国际商务（全日制专硕）</t>
  </si>
  <si>
    <r>
      <rPr>
        <sz val="9"/>
        <color indexed="8"/>
        <rFont val="宋体"/>
        <family val="3"/>
        <charset val="134"/>
      </rPr>
      <t>王雪梅</t>
    </r>
  </si>
  <si>
    <r>
      <rPr>
        <sz val="9"/>
        <color indexed="8"/>
        <rFont val="宋体"/>
        <family val="3"/>
        <charset val="134"/>
      </rPr>
      <t>副教授</t>
    </r>
  </si>
  <si>
    <t>提交的是PDF版，缺审定人和审定日期</t>
  </si>
  <si>
    <t>缺审定人和审定日期</t>
  </si>
  <si>
    <t>Futures and Options</t>
  </si>
  <si>
    <t>林产品市场与贸易专题</t>
  </si>
  <si>
    <t>应用经济学（学硕）、农林经济管理（学博）、国际商务（全日制专硕：林产品贸易方向）、风景园林专博方向6</t>
  </si>
  <si>
    <t>杨超   宋维明</t>
  </si>
  <si>
    <t>副教授   教授</t>
  </si>
  <si>
    <r>
      <rPr>
        <sz val="9"/>
        <rFont val="宋体"/>
        <family val="3"/>
        <charset val="134"/>
      </rPr>
      <t>应用经济学</t>
    </r>
  </si>
  <si>
    <t>Market and Trade of Forest Product</t>
  </si>
  <si>
    <t>国际贸易惯例与规则</t>
  </si>
  <si>
    <r>
      <rPr>
        <sz val="9"/>
        <rFont val="宋体"/>
        <family val="3"/>
        <charset val="134"/>
      </rPr>
      <t>应用经济学（学硕：国际贸易学）</t>
    </r>
    <r>
      <rPr>
        <sz val="9"/>
        <rFont val="Times New Roman"/>
        <family val="1"/>
      </rPr>
      <t>//</t>
    </r>
    <r>
      <rPr>
        <sz val="9"/>
        <rFont val="宋体"/>
        <family val="3"/>
        <charset val="134"/>
      </rPr>
      <t>国际商务（全日制专硕：国际贸易实务方向）</t>
    </r>
  </si>
  <si>
    <r>
      <rPr>
        <sz val="9"/>
        <rFont val="宋体"/>
        <family val="3"/>
        <charset val="134"/>
      </rPr>
      <t>缪东玲</t>
    </r>
  </si>
  <si>
    <r>
      <rPr>
        <sz val="8"/>
        <color rgb="FFFF0000"/>
        <rFont val="宋体"/>
        <family val="3"/>
        <charset val="134"/>
        <scheme val="minor"/>
      </rPr>
      <t xml:space="preserve">2020-1停开
</t>
    </r>
    <r>
      <rPr>
        <sz val="9"/>
        <rFont val="宋体"/>
        <family val="3"/>
        <charset val="134"/>
        <scheme val="minor"/>
      </rPr>
      <t>2025-1起由选修课调整为专业课</t>
    </r>
  </si>
  <si>
    <t>International Trade Customs and Rules</t>
  </si>
  <si>
    <t>国际投资与跨国企业管理</t>
  </si>
  <si>
    <r>
      <rPr>
        <sz val="9"/>
        <rFont val="宋体"/>
        <family val="3"/>
        <charset val="134"/>
      </rPr>
      <t>国际商务（全日制专硕，所有方向）</t>
    </r>
    <r>
      <rPr>
        <sz val="9"/>
        <rFont val="Times New Roman"/>
        <family val="1"/>
      </rPr>
      <t>//</t>
    </r>
    <r>
      <rPr>
        <sz val="9"/>
        <rFont val="宋体"/>
        <family val="3"/>
        <charset val="134"/>
      </rPr>
      <t>应用经济学（学硕）、金融（全日制专硕、非全日制专硕）、会计（全日制专硕、非全日制专硕）</t>
    </r>
  </si>
  <si>
    <t>秦光远</t>
  </si>
  <si>
    <r>
      <rPr>
        <b/>
        <sz val="9"/>
        <rFont val="宋体"/>
        <family val="3"/>
        <charset val="134"/>
        <scheme val="minor"/>
      </rPr>
      <t>2025-1开设2个班（其中周末班1个）</t>
    </r>
    <r>
      <rPr>
        <sz val="9"/>
        <rFont val="宋体"/>
        <family val="3"/>
        <charset val="134"/>
        <scheme val="minor"/>
      </rPr>
      <t xml:space="preserve">，2022-1起主讲由郭秀君调整为秦光远
</t>
    </r>
    <r>
      <rPr>
        <sz val="9"/>
        <color rgb="FFFF0000"/>
        <rFont val="宋体"/>
        <family val="3"/>
        <charset val="134"/>
        <scheme val="minor"/>
      </rPr>
      <t>2024-1停开周末班</t>
    </r>
  </si>
  <si>
    <t>International Investment and Transnational Enterprise Management</t>
  </si>
  <si>
    <r>
      <rPr>
        <sz val="9"/>
        <color theme="1"/>
        <rFont val="宋体"/>
        <family val="3"/>
        <charset val="134"/>
      </rPr>
      <t>管理会计理论与实务</t>
    </r>
  </si>
  <si>
    <r>
      <rPr>
        <sz val="9"/>
        <rFont val="宋体"/>
        <family val="3"/>
        <charset val="134"/>
      </rPr>
      <t>工商管理学（学硕：会计学）、会计（全日制专硕、非全日制专硕）</t>
    </r>
  </si>
  <si>
    <t>罗长林</t>
  </si>
  <si>
    <t>2025-1开设2个班（全日制和非全日制班各一个）</t>
  </si>
  <si>
    <t>Management Accounting: theory and practice</t>
  </si>
  <si>
    <r>
      <rPr>
        <sz val="9"/>
        <color theme="1"/>
        <rFont val="宋体"/>
        <family val="3"/>
        <charset val="134"/>
      </rPr>
      <t>考试</t>
    </r>
  </si>
  <si>
    <r>
      <rPr>
        <sz val="9"/>
        <color theme="1"/>
        <rFont val="宋体"/>
        <family val="3"/>
        <charset val="134"/>
      </rPr>
      <t>企业会计准则专题</t>
    </r>
  </si>
  <si>
    <t>王富炜</t>
  </si>
  <si>
    <r>
      <rPr>
        <b/>
        <sz val="9"/>
        <color theme="1"/>
        <rFont val="宋体"/>
        <family val="3"/>
        <charset val="134"/>
      </rPr>
      <t>2025-1开设2个班（全日制和非全日制班各一个）</t>
    </r>
    <r>
      <rPr>
        <sz val="9"/>
        <rFont val="宋体"/>
        <family val="3"/>
        <charset val="134"/>
      </rPr>
      <t xml:space="preserve">
</t>
    </r>
    <r>
      <rPr>
        <sz val="9"/>
        <color indexed="10"/>
        <rFont val="宋体"/>
        <family val="3"/>
        <charset val="134"/>
      </rPr>
      <t>2021-1停开2班
2024-1停开1班</t>
    </r>
    <r>
      <rPr>
        <sz val="9"/>
        <rFont val="宋体"/>
        <family val="3"/>
        <charset val="134"/>
      </rPr>
      <t>（周末班未停开）</t>
    </r>
  </si>
  <si>
    <t>Accounting Standards for Enterprises</t>
  </si>
  <si>
    <r>
      <rPr>
        <sz val="9"/>
        <color theme="1"/>
        <rFont val="宋体"/>
        <family val="3"/>
        <charset val="134"/>
      </rPr>
      <t>考查</t>
    </r>
  </si>
  <si>
    <r>
      <rPr>
        <sz val="9"/>
        <color theme="1"/>
        <rFont val="宋体"/>
        <family val="3"/>
        <charset val="134"/>
      </rPr>
      <t>公司理财理论与实务</t>
    </r>
  </si>
  <si>
    <r>
      <rPr>
        <sz val="9"/>
        <color theme="1"/>
        <rFont val="宋体"/>
        <family val="3"/>
        <charset val="134"/>
      </rPr>
      <t>工商管理学（学硕：会计学）、会计（全日制专硕、非全日制专硕）</t>
    </r>
    <r>
      <rPr>
        <sz val="9"/>
        <color theme="1"/>
        <rFont val="Times New Roman"/>
        <family val="1"/>
      </rPr>
      <t>//</t>
    </r>
    <r>
      <rPr>
        <sz val="9"/>
        <color theme="1"/>
        <rFont val="宋体"/>
        <family val="3"/>
        <charset val="134"/>
      </rPr>
      <t>应用经济学（学硕）</t>
    </r>
  </si>
  <si>
    <t>孙凤娥</t>
  </si>
  <si>
    <r>
      <rPr>
        <b/>
        <sz val="9"/>
        <color theme="1"/>
        <rFont val="宋体"/>
        <family val="3"/>
        <charset val="134"/>
      </rPr>
      <t>2025-1开设2个班（全日制和非全日制班各一个）</t>
    </r>
    <r>
      <rPr>
        <sz val="9"/>
        <color rgb="FF7030A0"/>
        <rFont val="宋体"/>
        <family val="3"/>
        <charset val="134"/>
      </rPr>
      <t xml:space="preserve">
</t>
    </r>
    <r>
      <rPr>
        <sz val="9"/>
        <rFont val="宋体"/>
        <family val="3"/>
        <charset val="134"/>
      </rPr>
      <t>2020-1起主讲周莉变更为孙凤娥</t>
    </r>
  </si>
  <si>
    <t>Corporate Finance Theory and Practice</t>
  </si>
  <si>
    <r>
      <rPr>
        <sz val="9"/>
        <color theme="1"/>
        <rFont val="宋体"/>
        <family val="3"/>
        <charset val="134"/>
      </rPr>
      <t>金融市场与金融工具</t>
    </r>
  </si>
  <si>
    <r>
      <rPr>
        <sz val="9"/>
        <color theme="1"/>
        <rFont val="宋体"/>
        <family val="3"/>
        <charset val="134"/>
      </rPr>
      <t>国际商务（全日制专硕：林产品贸易方向）、会计（全日制专硕、非全日制专硕）</t>
    </r>
  </si>
  <si>
    <t>邓晶</t>
  </si>
  <si>
    <t>应用经济学</t>
  </si>
  <si>
    <r>
      <rPr>
        <b/>
        <sz val="9"/>
        <color theme="1"/>
        <rFont val="宋体"/>
        <family val="3"/>
        <charset val="134"/>
      </rPr>
      <t>2025-1开设2个班（全日制和非全日制班各一个）</t>
    </r>
    <r>
      <rPr>
        <sz val="9"/>
        <color theme="1"/>
        <rFont val="宋体"/>
        <family val="3"/>
        <charset val="134"/>
      </rPr>
      <t xml:space="preserve">
</t>
    </r>
    <r>
      <rPr>
        <sz val="9"/>
        <color rgb="FFFF0000"/>
        <rFont val="宋体"/>
        <family val="3"/>
        <charset val="134"/>
      </rPr>
      <t>2024-1停开1班</t>
    </r>
    <r>
      <rPr>
        <sz val="9"/>
        <color theme="1"/>
        <rFont val="宋体"/>
        <family val="3"/>
        <charset val="134"/>
      </rPr>
      <t>（周末班未停开）</t>
    </r>
  </si>
  <si>
    <t>Financial Markets and Instruments</t>
  </si>
  <si>
    <r>
      <rPr>
        <sz val="9"/>
        <color theme="1"/>
        <rFont val="宋体"/>
        <family val="3"/>
        <charset val="134"/>
      </rPr>
      <t>投资经济学专题</t>
    </r>
  </si>
  <si>
    <r>
      <rPr>
        <sz val="9"/>
        <color theme="1"/>
        <rFont val="宋体"/>
        <family val="3"/>
        <charset val="134"/>
      </rPr>
      <t>选修课</t>
    </r>
  </si>
  <si>
    <r>
      <rPr>
        <sz val="9"/>
        <color theme="1"/>
        <rFont val="宋体"/>
        <family val="3"/>
        <charset val="134"/>
      </rPr>
      <t>应用经济学（学硕）、应用经济学（学硕）、金融（全日制专硕、非全日制专硕）、应用统计（全日制专硕）、国际商务（全日制专硕：林产品贸易方向）、会计（全日制专硕、非全日制专硕）</t>
    </r>
  </si>
  <si>
    <r>
      <rPr>
        <sz val="9"/>
        <color theme="1"/>
        <rFont val="宋体"/>
        <family val="3"/>
        <charset val="134"/>
      </rPr>
      <t>张彩虹</t>
    </r>
  </si>
  <si>
    <r>
      <rPr>
        <sz val="9"/>
        <color theme="1"/>
        <rFont val="宋体"/>
        <family val="3"/>
        <charset val="134"/>
      </rPr>
      <t>教授</t>
    </r>
  </si>
  <si>
    <r>
      <rPr>
        <sz val="9"/>
        <color theme="1"/>
        <rFont val="宋体"/>
        <family val="3"/>
        <charset val="134"/>
      </rPr>
      <t>应用经济学</t>
    </r>
  </si>
  <si>
    <r>
      <rPr>
        <b/>
        <sz val="9"/>
        <color theme="1"/>
        <rFont val="宋体"/>
        <family val="3"/>
        <charset val="134"/>
      </rPr>
      <t>2025-1开设2个班（全日制和非全日制班各一个）</t>
    </r>
    <r>
      <rPr>
        <sz val="8"/>
        <color theme="1"/>
        <rFont val="宋体"/>
        <family val="3"/>
        <charset val="134"/>
      </rPr>
      <t xml:space="preserve">
</t>
    </r>
    <r>
      <rPr>
        <sz val="8"/>
        <color rgb="FFFF0000"/>
        <rFont val="宋体"/>
        <family val="3"/>
        <charset val="134"/>
      </rPr>
      <t>2024-1停开周末班</t>
    </r>
    <r>
      <rPr>
        <sz val="9"/>
        <color theme="1"/>
        <rFont val="宋体"/>
        <family val="3"/>
        <charset val="134"/>
      </rPr>
      <t>（平时班未停开）</t>
    </r>
  </si>
  <si>
    <t>Special Topics on Investment Economics</t>
  </si>
  <si>
    <t>林业技术经济专题</t>
  </si>
  <si>
    <r>
      <rPr>
        <sz val="9"/>
        <color theme="1"/>
        <rFont val="宋体"/>
        <family val="3"/>
        <charset val="134"/>
      </rPr>
      <t>农林经济管理（学博）、农林经济管理（学硕）方向</t>
    </r>
    <r>
      <rPr>
        <sz val="9"/>
        <color theme="1"/>
        <rFont val="Times New Roman"/>
        <family val="1"/>
      </rPr>
      <t>1</t>
    </r>
    <r>
      <rPr>
        <sz val="9"/>
        <color theme="1"/>
        <rFont val="宋体"/>
        <family val="3"/>
        <charset val="134"/>
      </rPr>
      <t>、</t>
    </r>
    <r>
      <rPr>
        <sz val="9"/>
        <color theme="1"/>
        <rFont val="Times New Roman"/>
        <family val="1"/>
      </rPr>
      <t>2</t>
    </r>
  </si>
  <si>
    <t>米锋</t>
  </si>
  <si>
    <t>农林经济管理</t>
  </si>
  <si>
    <t>旧版教学大纲</t>
  </si>
  <si>
    <t>缺</t>
  </si>
  <si>
    <t>2025-1起主讲由张大红调整为米锋</t>
  </si>
  <si>
    <t>Topics on Forestry Technology Economy</t>
  </si>
  <si>
    <r>
      <rPr>
        <sz val="9"/>
        <color theme="1"/>
        <rFont val="宋体"/>
        <family val="3"/>
        <charset val="134"/>
      </rPr>
      <t>抽样技术专题</t>
    </r>
  </si>
  <si>
    <r>
      <rPr>
        <sz val="9"/>
        <color theme="1"/>
        <rFont val="宋体"/>
        <family val="3"/>
        <charset val="134"/>
      </rPr>
      <t>应用统计（全日制专硕）</t>
    </r>
    <r>
      <rPr>
        <sz val="9"/>
        <color theme="1"/>
        <rFont val="Times New Roman"/>
        <family val="1"/>
      </rPr>
      <t>//</t>
    </r>
    <r>
      <rPr>
        <sz val="9"/>
        <color theme="1"/>
        <rFont val="宋体"/>
        <family val="3"/>
        <charset val="134"/>
      </rPr>
      <t>应用经济学（学硕）</t>
    </r>
  </si>
  <si>
    <t>庞新生</t>
  </si>
  <si>
    <t>Survey Sampling Theory and Method</t>
  </si>
  <si>
    <t>金融风险管理</t>
  </si>
  <si>
    <t>金融（非全日制专硕）</t>
  </si>
  <si>
    <t>顾雪松</t>
  </si>
  <si>
    <t>金融</t>
  </si>
  <si>
    <t>2025-1开设1个非全日制班</t>
  </si>
  <si>
    <t>Financial Risk Management</t>
  </si>
  <si>
    <t>资源与环境会计专题</t>
  </si>
  <si>
    <t>工商管理学（学硕：会计学）、会计（全日制专硕、非全日制专硕）</t>
  </si>
  <si>
    <t>张卫民</t>
  </si>
  <si>
    <t>从2024-2起由秋季调至春季</t>
  </si>
  <si>
    <t>Special Subject of Resource and Environmental Accounting</t>
  </si>
  <si>
    <r>
      <rPr>
        <sz val="9"/>
        <color theme="1"/>
        <rFont val="宋体"/>
        <family val="3"/>
        <charset val="134"/>
      </rPr>
      <t>高级多元统计分析</t>
    </r>
  </si>
  <si>
    <r>
      <rPr>
        <sz val="9"/>
        <color theme="1"/>
        <rFont val="宋体"/>
        <family val="3"/>
        <charset val="134"/>
      </rPr>
      <t>应用经济学（学硕：统计学）、应用统计（全日制专硕）</t>
    </r>
    <r>
      <rPr>
        <sz val="9"/>
        <color theme="1"/>
        <rFont val="Times New Roman"/>
        <family val="1"/>
      </rPr>
      <t>//</t>
    </r>
    <r>
      <rPr>
        <sz val="9"/>
        <color theme="1"/>
        <rFont val="宋体"/>
        <family val="3"/>
        <charset val="134"/>
      </rPr>
      <t>农林经济管理（学博）</t>
    </r>
  </si>
  <si>
    <r>
      <rPr>
        <sz val="9"/>
        <color theme="1"/>
        <rFont val="宋体"/>
        <family val="3"/>
        <charset val="134"/>
      </rPr>
      <t>侯鹏</t>
    </r>
  </si>
  <si>
    <r>
      <rPr>
        <sz val="9"/>
        <color theme="1"/>
        <rFont val="宋体"/>
        <family val="3"/>
        <charset val="134"/>
      </rPr>
      <t>副教授</t>
    </r>
  </si>
  <si>
    <t>Advanced Multivariate Statistics Analysis</t>
  </si>
  <si>
    <r>
      <rPr>
        <sz val="9"/>
        <color theme="1"/>
        <rFont val="宋体"/>
        <family val="3"/>
        <charset val="134"/>
      </rPr>
      <t>大数据统计分析与</t>
    </r>
    <r>
      <rPr>
        <sz val="9"/>
        <color theme="1"/>
        <rFont val="Times New Roman"/>
        <family val="1"/>
      </rPr>
      <t>Python</t>
    </r>
  </si>
  <si>
    <r>
      <rPr>
        <sz val="9"/>
        <color theme="1"/>
        <rFont val="宋体"/>
        <family val="3"/>
        <charset val="134"/>
      </rPr>
      <t>应用经济学（学硕）、金融（全日制专硕、非全日制专硕）、应用统计（全日制专硕）</t>
    </r>
  </si>
  <si>
    <t>方良</t>
  </si>
  <si>
    <t xml:space="preserve"> Large Data Statistic Analysis and Python</t>
  </si>
  <si>
    <r>
      <rPr>
        <sz val="9"/>
        <color theme="1"/>
        <rFont val="宋体"/>
        <family val="3"/>
        <charset val="134"/>
      </rPr>
      <t>城市与社区治理</t>
    </r>
  </si>
  <si>
    <r>
      <rPr>
        <sz val="9"/>
        <color theme="1"/>
        <rFont val="宋体"/>
        <family val="3"/>
        <charset val="134"/>
      </rPr>
      <t>工商管理学（学硕：物业管理）</t>
    </r>
  </si>
  <si>
    <t>宁艳杰
贾薇</t>
  </si>
  <si>
    <r>
      <rPr>
        <sz val="9"/>
        <color theme="1"/>
        <rFont val="宋体"/>
        <family val="3"/>
        <charset val="134"/>
      </rPr>
      <t>副教授</t>
    </r>
    <r>
      <rPr>
        <sz val="9"/>
        <color theme="1"/>
        <rFont val="Times New Roman"/>
        <family val="1"/>
      </rPr>
      <t xml:space="preserve">
</t>
    </r>
    <r>
      <rPr>
        <sz val="9"/>
        <color theme="1"/>
        <rFont val="宋体"/>
        <family val="3"/>
        <charset val="134"/>
      </rPr>
      <t>副教授</t>
    </r>
  </si>
  <si>
    <t>2025-1起主讲申请由贾薇调整为宁艳杰</t>
  </si>
  <si>
    <t xml:space="preserve"> City and Community Governance</t>
  </si>
  <si>
    <r>
      <rPr>
        <sz val="9"/>
        <color theme="1"/>
        <rFont val="宋体"/>
        <family val="3"/>
        <charset val="134"/>
      </rPr>
      <t>领导力与组织发展</t>
    </r>
  </si>
  <si>
    <r>
      <rPr>
        <sz val="9"/>
        <color theme="1"/>
        <rFont val="宋体"/>
        <family val="3"/>
        <charset val="134"/>
      </rPr>
      <t>工商管理学（学硕：企业管理、物业管理）</t>
    </r>
  </si>
  <si>
    <r>
      <rPr>
        <sz val="9"/>
        <color theme="1"/>
        <rFont val="宋体"/>
        <family val="3"/>
        <charset val="134"/>
      </rPr>
      <t>刘萍</t>
    </r>
  </si>
  <si>
    <r>
      <rPr>
        <sz val="9"/>
        <color theme="1"/>
        <rFont val="宋体"/>
        <family val="3"/>
        <charset val="134"/>
      </rPr>
      <t>工商管理</t>
    </r>
  </si>
  <si>
    <r>
      <rPr>
        <sz val="8"/>
        <rFont val="宋体"/>
        <family val="3"/>
        <charset val="134"/>
      </rPr>
      <t>2</t>
    </r>
    <r>
      <rPr>
        <sz val="8"/>
        <rFont val="宋体"/>
        <family val="3"/>
        <charset val="134"/>
      </rPr>
      <t>020-1停开</t>
    </r>
  </si>
  <si>
    <t xml:space="preserve"> Leadership and Development of Organization</t>
  </si>
  <si>
    <r>
      <rPr>
        <sz val="9"/>
        <color theme="1"/>
        <rFont val="宋体"/>
        <family val="3"/>
        <charset val="134"/>
      </rPr>
      <t>企业社会责任</t>
    </r>
  </si>
  <si>
    <t>王忠平</t>
  </si>
  <si>
    <t xml:space="preserve"> Corporate Social Responsibility</t>
  </si>
  <si>
    <r>
      <rPr>
        <sz val="9"/>
        <rFont val="宋体"/>
        <family val="3"/>
        <charset val="134"/>
      </rPr>
      <t>企业战略管理</t>
    </r>
  </si>
  <si>
    <r>
      <rPr>
        <b/>
        <sz val="9"/>
        <rFont val="宋体"/>
        <family val="3"/>
        <charset val="134"/>
      </rPr>
      <t>专业课</t>
    </r>
  </si>
  <si>
    <r>
      <rPr>
        <sz val="9"/>
        <color theme="1"/>
        <rFont val="宋体"/>
        <family val="3"/>
        <charset val="134"/>
      </rPr>
      <t>工商管理学（学硕：物业管理）</t>
    </r>
    <r>
      <rPr>
        <sz val="9"/>
        <color theme="1"/>
        <rFont val="Times New Roman"/>
        <family val="1"/>
      </rPr>
      <t>//</t>
    </r>
    <r>
      <rPr>
        <sz val="9"/>
        <color theme="1"/>
        <rFont val="宋体"/>
        <family val="3"/>
        <charset val="134"/>
      </rPr>
      <t>工商管理学（学硕：电子商务）</t>
    </r>
  </si>
  <si>
    <r>
      <rPr>
        <sz val="9"/>
        <color theme="1"/>
        <rFont val="宋体"/>
        <family val="3"/>
        <charset val="134"/>
      </rPr>
      <t>刘雯雯</t>
    </r>
  </si>
  <si>
    <t>原：战略管理专题（3007081）</t>
  </si>
  <si>
    <t>Corporate Strategic Management</t>
  </si>
  <si>
    <r>
      <rPr>
        <sz val="9"/>
        <color theme="1"/>
        <rFont val="宋体"/>
        <family val="3"/>
        <charset val="134"/>
      </rPr>
      <t>林业政策与政府治理</t>
    </r>
  </si>
  <si>
    <t>姜雪梅</t>
  </si>
  <si>
    <t>Forestry Policy and Government Governance</t>
  </si>
  <si>
    <r>
      <rPr>
        <sz val="9"/>
        <color theme="1"/>
        <rFont val="宋体"/>
        <family val="3"/>
        <charset val="134"/>
      </rPr>
      <t>平台经济与管理</t>
    </r>
  </si>
  <si>
    <r>
      <rPr>
        <sz val="9"/>
        <color theme="1"/>
        <rFont val="宋体"/>
        <family val="3"/>
        <charset val="134"/>
      </rPr>
      <t>工商管理学（学硕：企业管理）</t>
    </r>
    <r>
      <rPr>
        <sz val="9"/>
        <color theme="1"/>
        <rFont val="Times New Roman"/>
        <family val="1"/>
      </rPr>
      <t>//</t>
    </r>
    <r>
      <rPr>
        <sz val="9"/>
        <color theme="1"/>
        <rFont val="宋体"/>
        <family val="3"/>
        <charset val="134"/>
      </rPr>
      <t>工商管理学（学硕：管理科学和电子商务）</t>
    </r>
  </si>
  <si>
    <t>李小勇</t>
  </si>
  <si>
    <t>2022-1新开
2023-1起主讲更换为李小勇</t>
  </si>
  <si>
    <t>Platform Economy and Business Management</t>
  </si>
  <si>
    <r>
      <rPr>
        <sz val="9"/>
        <color theme="1"/>
        <rFont val="宋体"/>
        <family val="3"/>
        <charset val="134"/>
      </rPr>
      <t>生物多样性经济学专题</t>
    </r>
  </si>
  <si>
    <r>
      <rPr>
        <sz val="9"/>
        <color theme="1"/>
        <rFont val="宋体"/>
        <family val="3"/>
        <charset val="134"/>
      </rPr>
      <t>农林经济管理（学硕）方向</t>
    </r>
    <r>
      <rPr>
        <sz val="9"/>
        <color theme="1"/>
        <rFont val="Times New Roman"/>
        <family val="1"/>
      </rPr>
      <t>1</t>
    </r>
    <r>
      <rPr>
        <sz val="9"/>
        <color theme="1"/>
        <rFont val="宋体"/>
        <family val="3"/>
        <charset val="134"/>
      </rPr>
      <t>、</t>
    </r>
    <r>
      <rPr>
        <sz val="9"/>
        <color theme="1"/>
        <rFont val="Times New Roman"/>
        <family val="1"/>
      </rPr>
      <t>2</t>
    </r>
  </si>
  <si>
    <t>温亚利</t>
  </si>
  <si>
    <t>2022-1停开
2024-1停开</t>
  </si>
  <si>
    <t>Topics on Biodiversity Economics</t>
  </si>
  <si>
    <t xml:space="preserve">考查 </t>
  </si>
  <si>
    <r>
      <rPr>
        <sz val="9"/>
        <rFont val="宋体"/>
        <family val="3"/>
        <charset val="134"/>
      </rPr>
      <t>林业经济理论与实践</t>
    </r>
  </si>
  <si>
    <r>
      <rPr>
        <sz val="9"/>
        <rFont val="宋体"/>
        <family val="3"/>
        <charset val="134"/>
      </rPr>
      <t>农林经济管理（学硕）</t>
    </r>
    <r>
      <rPr>
        <sz val="9"/>
        <rFont val="Times New Roman"/>
        <family val="1"/>
      </rPr>
      <t>//</t>
    </r>
    <r>
      <rPr>
        <sz val="9"/>
        <rFont val="宋体"/>
        <family val="3"/>
        <charset val="134"/>
      </rPr>
      <t>农林经济管理（学博）</t>
    </r>
  </si>
  <si>
    <t>贺超</t>
  </si>
  <si>
    <t>原：林业经济理论与政策（3007112）,2025-1起课程名称调整，其余不变</t>
  </si>
  <si>
    <t>Theory and Practice of Forestry Economics</t>
  </si>
  <si>
    <t>资源环境经济理论与政策</t>
  </si>
  <si>
    <t>农林经济管理（学硕）//农林经济管理（博）、农村发展（全日制专硕）、生态文明建设（硕）</t>
  </si>
  <si>
    <t>原：自然资源与环境经济学（3007074）,2025-1起课程名称调整，其余不变</t>
  </si>
  <si>
    <t>Theory and Policy of Resource and Environmental Economics</t>
  </si>
  <si>
    <t>生态环境政策与管理</t>
  </si>
  <si>
    <t>生态文明建设（硕）//生态文明建设（博）</t>
  </si>
  <si>
    <t>陈佳</t>
  </si>
  <si>
    <t>2025-1新开
开课前完成试讲</t>
  </si>
  <si>
    <t>Ecological Environment Policy and Management</t>
  </si>
  <si>
    <r>
      <rPr>
        <sz val="10"/>
        <rFont val="宋体"/>
        <family val="3"/>
        <charset val="134"/>
      </rPr>
      <t>中级宏观经济学</t>
    </r>
  </si>
  <si>
    <r>
      <rPr>
        <b/>
        <sz val="10"/>
        <rFont val="宋体"/>
        <family val="3"/>
        <charset val="134"/>
      </rPr>
      <t>专业课</t>
    </r>
  </si>
  <si>
    <r>
      <rPr>
        <sz val="10"/>
        <rFont val="宋体"/>
        <family val="3"/>
        <charset val="134"/>
      </rPr>
      <t>应用经济学（学硕：所有二级学科）、农林经济管理（学硕）</t>
    </r>
  </si>
  <si>
    <r>
      <rPr>
        <sz val="10"/>
        <rFont val="宋体"/>
        <family val="3"/>
        <charset val="134"/>
      </rPr>
      <t>李芳芳</t>
    </r>
  </si>
  <si>
    <r>
      <rPr>
        <sz val="10"/>
        <rFont val="宋体"/>
        <family val="3"/>
        <charset val="134"/>
      </rPr>
      <t>副教授</t>
    </r>
  </si>
  <si>
    <r>
      <rPr>
        <sz val="10"/>
        <rFont val="宋体"/>
        <family val="3"/>
        <charset val="134"/>
      </rPr>
      <t>国际贸易学</t>
    </r>
  </si>
  <si>
    <r>
      <rPr>
        <sz val="10"/>
        <rFont val="宋体"/>
        <family val="3"/>
        <charset val="134"/>
      </rPr>
      <t>原：</t>
    </r>
    <r>
      <rPr>
        <sz val="10"/>
        <rFont val="Times New Roman"/>
        <family val="1"/>
      </rPr>
      <t>3007111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2025-1</t>
    </r>
    <r>
      <rPr>
        <sz val="10"/>
        <rFont val="宋体"/>
        <family val="3"/>
        <charset val="134"/>
      </rPr>
      <t>起课程由</t>
    </r>
    <r>
      <rPr>
        <sz val="10"/>
        <rFont val="Times New Roman"/>
        <family val="1"/>
      </rPr>
      <t>48</t>
    </r>
    <r>
      <rPr>
        <sz val="10"/>
        <rFont val="宋体"/>
        <family val="3"/>
        <charset val="134"/>
      </rPr>
      <t>学时调至</t>
    </r>
    <r>
      <rPr>
        <sz val="10"/>
        <rFont val="Times New Roman"/>
        <family val="1"/>
      </rPr>
      <t>32</t>
    </r>
    <r>
      <rPr>
        <sz val="10"/>
        <rFont val="宋体"/>
        <family val="3"/>
        <charset val="134"/>
      </rPr>
      <t>学时，其余不变</t>
    </r>
  </si>
  <si>
    <t>Intermediate Macroeconomics</t>
  </si>
  <si>
    <r>
      <rPr>
        <sz val="10"/>
        <rFont val="宋体"/>
        <family val="3"/>
        <charset val="134"/>
      </rPr>
      <t>考试</t>
    </r>
  </si>
  <si>
    <r>
      <rPr>
        <sz val="10"/>
        <rFont val="宋体"/>
        <family val="3"/>
        <charset val="134"/>
      </rPr>
      <t>林业金融专题</t>
    </r>
  </si>
  <si>
    <r>
      <rPr>
        <sz val="10"/>
        <rFont val="宋体"/>
        <family val="3"/>
        <charset val="134"/>
      </rPr>
      <t>应用经济学（学硕：金融学）、金融（全日制专硕、非全日制专硕）</t>
    </r>
    <r>
      <rPr>
        <sz val="10"/>
        <rFont val="Times New Roman"/>
        <family val="1"/>
      </rPr>
      <t>//</t>
    </r>
    <r>
      <rPr>
        <sz val="10"/>
        <rFont val="宋体"/>
        <family val="3"/>
        <charset val="134"/>
      </rPr>
      <t>工商管理学（学硕：会计学）、农林经济管理（学博）</t>
    </r>
  </si>
  <si>
    <r>
      <rPr>
        <sz val="10"/>
        <rFont val="宋体"/>
        <family val="3"/>
        <charset val="134"/>
      </rPr>
      <t>秦涛
陈晓倩
宋肖肖</t>
    </r>
  </si>
  <si>
    <r>
      <rPr>
        <sz val="10"/>
        <rFont val="宋体"/>
        <family val="3"/>
        <charset val="134"/>
      </rPr>
      <t>教授
副教授
讲师</t>
    </r>
  </si>
  <si>
    <r>
      <rPr>
        <sz val="10"/>
        <rFont val="宋体"/>
        <family val="3"/>
        <charset val="134"/>
      </rPr>
      <t>应用经济学</t>
    </r>
  </si>
  <si>
    <t>仅上传课程简介</t>
  </si>
  <si>
    <r>
      <rPr>
        <b/>
        <sz val="10"/>
        <rFont val="Times New Roman"/>
        <family val="1"/>
      </rPr>
      <t>2025-1</t>
    </r>
    <r>
      <rPr>
        <b/>
        <sz val="10"/>
        <rFont val="宋体"/>
        <family val="3"/>
        <charset val="134"/>
      </rPr>
      <t>开设</t>
    </r>
    <r>
      <rPr>
        <b/>
        <sz val="10"/>
        <rFont val="Times New Roman"/>
        <family val="1"/>
      </rPr>
      <t>2</t>
    </r>
    <r>
      <rPr>
        <b/>
        <sz val="10"/>
        <rFont val="宋体"/>
        <family val="3"/>
        <charset val="134"/>
      </rPr>
      <t>个班（全日制和非全日制班各一个）</t>
    </r>
    <r>
      <rPr>
        <sz val="10"/>
        <rFont val="宋体"/>
        <family val="3"/>
        <charset val="134"/>
      </rPr>
      <t xml:space="preserve">
原：</t>
    </r>
    <r>
      <rPr>
        <sz val="10"/>
        <rFont val="Times New Roman"/>
        <family val="1"/>
      </rPr>
      <t>3007126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,2025-1</t>
    </r>
    <r>
      <rPr>
        <sz val="10"/>
        <rFont val="宋体"/>
        <family val="3"/>
        <charset val="134"/>
      </rPr>
      <t>起由</t>
    </r>
    <r>
      <rPr>
        <sz val="10"/>
        <rFont val="Times New Roman"/>
        <family val="1"/>
      </rPr>
      <t>32</t>
    </r>
    <r>
      <rPr>
        <sz val="10"/>
        <rFont val="宋体"/>
        <family val="3"/>
        <charset val="134"/>
      </rPr>
      <t>学时调至</t>
    </r>
    <r>
      <rPr>
        <sz val="10"/>
        <rFont val="Times New Roman"/>
        <family val="1"/>
      </rPr>
      <t>16</t>
    </r>
    <r>
      <rPr>
        <sz val="10"/>
        <rFont val="宋体"/>
        <family val="3"/>
        <charset val="134"/>
      </rPr>
      <t>学时，其余不变</t>
    </r>
  </si>
  <si>
    <t>Forestry Finance</t>
  </si>
  <si>
    <r>
      <rPr>
        <sz val="10"/>
        <rFont val="宋体"/>
        <family val="3"/>
        <charset val="134"/>
      </rPr>
      <t>考查</t>
    </r>
  </si>
  <si>
    <t>仅审核通过课程简介</t>
  </si>
  <si>
    <r>
      <rPr>
        <sz val="10"/>
        <rFont val="宋体"/>
        <family val="3"/>
        <charset val="134"/>
      </rPr>
      <t>因果推断</t>
    </r>
  </si>
  <si>
    <r>
      <rPr>
        <sz val="10"/>
        <rFont val="宋体"/>
        <family val="3"/>
        <charset val="134"/>
      </rPr>
      <t>应用经济学（学硕：统计学）</t>
    </r>
    <r>
      <rPr>
        <sz val="10"/>
        <rFont val="Times New Roman"/>
        <family val="1"/>
      </rPr>
      <t>//</t>
    </r>
    <r>
      <rPr>
        <sz val="10"/>
        <rFont val="宋体"/>
        <family val="3"/>
        <charset val="134"/>
      </rPr>
      <t>应用统计（全日制专硕：统计学）、农林经济管理（学硕）</t>
    </r>
  </si>
  <si>
    <r>
      <rPr>
        <sz val="10"/>
        <rFont val="宋体"/>
        <family val="3"/>
        <charset val="134"/>
      </rPr>
      <t>王立群
李强
姜雪梅</t>
    </r>
    <r>
      <rPr>
        <sz val="10"/>
        <rFont val="Times New Roman"/>
        <family val="1"/>
      </rPr>
      <t xml:space="preserve">
</t>
    </r>
    <r>
      <rPr>
        <sz val="10"/>
        <rFont val="宋体"/>
        <family val="3"/>
        <charset val="134"/>
      </rPr>
      <t>孟佶贤</t>
    </r>
  </si>
  <si>
    <r>
      <rPr>
        <sz val="10"/>
        <rFont val="宋体"/>
        <family val="3"/>
        <charset val="134"/>
      </rPr>
      <t>教授
教授
副教授</t>
    </r>
    <r>
      <rPr>
        <sz val="10"/>
        <rFont val="Times New Roman"/>
        <family val="1"/>
      </rPr>
      <t xml:space="preserve">
</t>
    </r>
    <r>
      <rPr>
        <sz val="10"/>
        <rFont val="宋体"/>
        <family val="3"/>
        <charset val="134"/>
      </rPr>
      <t>讲师</t>
    </r>
  </si>
  <si>
    <r>
      <rPr>
        <sz val="10"/>
        <rFont val="宋体"/>
        <family val="3"/>
        <charset val="134"/>
      </rPr>
      <t>统计学</t>
    </r>
  </si>
  <si>
    <r>
      <rPr>
        <sz val="10"/>
        <rFont val="宋体"/>
        <family val="3"/>
        <charset val="134"/>
      </rPr>
      <t>原：统计预测（</t>
    </r>
    <r>
      <rPr>
        <sz val="10"/>
        <rFont val="Times New Roman"/>
        <family val="1"/>
      </rPr>
      <t>3007078</t>
    </r>
    <r>
      <rPr>
        <sz val="10"/>
        <rFont val="宋体"/>
        <family val="3"/>
        <charset val="134"/>
      </rPr>
      <t>），</t>
    </r>
    <r>
      <rPr>
        <sz val="10"/>
        <rFont val="Times New Roman"/>
        <family val="1"/>
      </rPr>
      <t>2025-1</t>
    </r>
    <r>
      <rPr>
        <sz val="10"/>
        <rFont val="宋体"/>
        <family val="3"/>
        <charset val="134"/>
      </rPr>
      <t>起课程名称调整，其余不变</t>
    </r>
  </si>
  <si>
    <t>Causal Inference Methods</t>
  </si>
  <si>
    <r>
      <rPr>
        <sz val="10"/>
        <rFont val="宋体"/>
        <family val="3"/>
        <charset val="134"/>
      </rPr>
      <t>财务会计理论与实务</t>
    </r>
  </si>
  <si>
    <r>
      <rPr>
        <sz val="10"/>
        <rFont val="宋体"/>
        <family val="3"/>
        <charset val="134"/>
      </rPr>
      <t>工商管理学（学硕：会计学）、会计（全日制专硕）</t>
    </r>
    <r>
      <rPr>
        <sz val="10"/>
        <rFont val="Times New Roman"/>
        <family val="1"/>
      </rPr>
      <t>//</t>
    </r>
    <r>
      <rPr>
        <sz val="10"/>
        <rFont val="宋体"/>
        <family val="3"/>
        <charset val="134"/>
      </rPr>
      <t>应用经济学（学硕）</t>
    </r>
  </si>
  <si>
    <r>
      <rPr>
        <sz val="10"/>
        <rFont val="宋体"/>
        <family val="3"/>
        <charset val="134"/>
      </rPr>
      <t>白霄
李辰颖
罗长林</t>
    </r>
  </si>
  <si>
    <r>
      <rPr>
        <sz val="10"/>
        <rFont val="宋体"/>
        <family val="3"/>
        <charset val="134"/>
      </rPr>
      <t>讲师
副教授
副教授</t>
    </r>
  </si>
  <si>
    <r>
      <rPr>
        <sz val="10"/>
        <rFont val="宋体"/>
        <family val="3"/>
        <charset val="134"/>
      </rPr>
      <t>会计学</t>
    </r>
  </si>
  <si>
    <r>
      <rPr>
        <b/>
        <sz val="10"/>
        <rFont val="宋体"/>
        <family val="3"/>
        <charset val="134"/>
      </rPr>
      <t>2025-1开设一个全日制班</t>
    </r>
    <r>
      <rPr>
        <sz val="10"/>
        <rFont val="宋体"/>
        <family val="3"/>
        <charset val="134"/>
      </rPr>
      <t xml:space="preserve">
原：</t>
    </r>
    <r>
      <rPr>
        <sz val="10"/>
        <rFont val="Times New Roman"/>
        <family val="1"/>
      </rPr>
      <t>3007055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2025-1</t>
    </r>
    <r>
      <rPr>
        <sz val="10"/>
        <rFont val="宋体"/>
        <family val="3"/>
        <charset val="134"/>
      </rPr>
      <t>起由</t>
    </r>
    <r>
      <rPr>
        <sz val="10"/>
        <rFont val="Times New Roman"/>
        <family val="1"/>
      </rPr>
      <t>40</t>
    </r>
    <r>
      <rPr>
        <sz val="10"/>
        <rFont val="宋体"/>
        <family val="3"/>
        <charset val="134"/>
      </rPr>
      <t>学时调至</t>
    </r>
    <r>
      <rPr>
        <sz val="10"/>
        <rFont val="Times New Roman"/>
        <family val="1"/>
      </rPr>
      <t>48</t>
    </r>
    <r>
      <rPr>
        <sz val="10"/>
        <rFont val="宋体"/>
        <family val="3"/>
        <charset val="134"/>
      </rPr>
      <t>学时，开课学期调至春季，课程名称不变</t>
    </r>
  </si>
  <si>
    <t>Theory and Practice of Financial Accounting</t>
  </si>
  <si>
    <r>
      <rPr>
        <sz val="10"/>
        <rFont val="宋体"/>
        <family val="3"/>
        <charset val="134"/>
      </rPr>
      <t>会计论文选题与写作</t>
    </r>
  </si>
  <si>
    <r>
      <rPr>
        <sz val="10"/>
        <rFont val="宋体"/>
        <family val="3"/>
        <charset val="134"/>
      </rPr>
      <t>会计（全日制专硕、非全日制专硕）、工商管理学（学硕：会计学）</t>
    </r>
  </si>
  <si>
    <r>
      <rPr>
        <sz val="10"/>
        <rFont val="宋体"/>
        <family val="3"/>
        <charset val="134"/>
      </rPr>
      <t>王富炜
王中超</t>
    </r>
  </si>
  <si>
    <t>教授
讲师</t>
  </si>
  <si>
    <t>缺章节课程思政融入点</t>
  </si>
  <si>
    <r>
      <rPr>
        <b/>
        <sz val="10"/>
        <rFont val="Times New Roman"/>
        <family val="1"/>
      </rPr>
      <t>2025-1</t>
    </r>
    <r>
      <rPr>
        <b/>
        <sz val="10"/>
        <rFont val="宋体"/>
        <family val="3"/>
        <charset val="134"/>
      </rPr>
      <t>开设</t>
    </r>
    <r>
      <rPr>
        <b/>
        <sz val="10"/>
        <rFont val="Times New Roman"/>
        <family val="1"/>
      </rPr>
      <t>2</t>
    </r>
    <r>
      <rPr>
        <b/>
        <sz val="10"/>
        <rFont val="宋体"/>
        <family val="3"/>
        <charset val="134"/>
      </rPr>
      <t>个班（全日制和非全日制班各一个）</t>
    </r>
    <r>
      <rPr>
        <sz val="10"/>
        <rFont val="Times New Roman"/>
        <family val="1"/>
      </rPr>
      <t xml:space="preserve">
2025-1</t>
    </r>
    <r>
      <rPr>
        <sz val="10"/>
        <rFont val="宋体"/>
        <family val="3"/>
        <charset val="134"/>
      </rPr>
      <t>新开</t>
    </r>
  </si>
  <si>
    <t>Accounting Thesis Topics and Writing</t>
  </si>
  <si>
    <r>
      <rPr>
        <sz val="10"/>
        <rFont val="宋体"/>
        <family val="3"/>
        <charset val="134"/>
      </rPr>
      <t>农业经济理论与政策</t>
    </r>
  </si>
  <si>
    <r>
      <rPr>
        <sz val="10"/>
        <rFont val="宋体"/>
        <family val="3"/>
        <charset val="134"/>
      </rPr>
      <t>农林经济管理（学硕）</t>
    </r>
    <r>
      <rPr>
        <sz val="10"/>
        <rFont val="Times New Roman"/>
        <family val="1"/>
      </rPr>
      <t>//</t>
    </r>
    <r>
      <rPr>
        <sz val="10"/>
        <rFont val="宋体"/>
        <family val="3"/>
        <charset val="134"/>
      </rPr>
      <t>农林经济管理（学博）</t>
    </r>
  </si>
  <si>
    <r>
      <rPr>
        <sz val="10"/>
        <rFont val="宋体"/>
        <family val="3"/>
        <charset val="134"/>
      </rPr>
      <t>周建华
张立中</t>
    </r>
  </si>
  <si>
    <r>
      <rPr>
        <sz val="10"/>
        <rFont val="宋体"/>
        <family val="3"/>
        <charset val="134"/>
      </rPr>
      <t>副教授
教授</t>
    </r>
  </si>
  <si>
    <r>
      <rPr>
        <sz val="10"/>
        <rFont val="宋体"/>
        <family val="3"/>
        <charset val="134"/>
      </rPr>
      <t>农林经济管理</t>
    </r>
  </si>
  <si>
    <r>
      <rPr>
        <sz val="10"/>
        <rFont val="宋体"/>
        <family val="3"/>
        <charset val="134"/>
      </rPr>
      <t>原：</t>
    </r>
    <r>
      <rPr>
        <sz val="10"/>
        <rFont val="Times New Roman"/>
        <family val="1"/>
      </rPr>
      <t>3007067,2025-1</t>
    </r>
    <r>
      <rPr>
        <sz val="10"/>
        <rFont val="宋体"/>
        <family val="3"/>
        <charset val="134"/>
      </rPr>
      <t>起学时由</t>
    </r>
    <r>
      <rPr>
        <sz val="10"/>
        <rFont val="Times New Roman"/>
        <family val="1"/>
      </rPr>
      <t>40</t>
    </r>
    <r>
      <rPr>
        <sz val="10"/>
        <rFont val="宋体"/>
        <family val="3"/>
        <charset val="134"/>
      </rPr>
      <t>学时调至</t>
    </r>
    <r>
      <rPr>
        <sz val="10"/>
        <rFont val="Times New Roman"/>
        <family val="1"/>
      </rPr>
      <t>32</t>
    </r>
    <r>
      <rPr>
        <sz val="10"/>
        <rFont val="宋体"/>
        <family val="3"/>
        <charset val="134"/>
      </rPr>
      <t>学时，其余不变</t>
    </r>
  </si>
  <si>
    <t>Agricultural Economics: Theories and Policies</t>
  </si>
  <si>
    <r>
      <rPr>
        <sz val="9"/>
        <color theme="1"/>
        <rFont val="宋体"/>
        <family val="3"/>
        <charset val="134"/>
      </rPr>
      <t>农村公共管理</t>
    </r>
  </si>
  <si>
    <r>
      <rPr>
        <sz val="9"/>
        <color theme="1"/>
        <rFont val="宋体"/>
        <family val="3"/>
        <charset val="134"/>
      </rPr>
      <t>农村发展（全日制专硕）</t>
    </r>
  </si>
  <si>
    <t>薛永基</t>
  </si>
  <si>
    <t xml:space="preserve">Public Management </t>
  </si>
  <si>
    <r>
      <rPr>
        <sz val="9"/>
        <color theme="1"/>
        <rFont val="宋体"/>
        <family val="3"/>
        <charset val="134"/>
      </rPr>
      <t>国际商务谈判（双语）</t>
    </r>
  </si>
  <si>
    <r>
      <rPr>
        <sz val="9"/>
        <color theme="1"/>
        <rFont val="宋体"/>
        <family val="3"/>
        <charset val="134"/>
      </rPr>
      <t>国际商务（全日制专硕，所有方向）</t>
    </r>
  </si>
  <si>
    <t>付亦重</t>
  </si>
  <si>
    <t xml:space="preserve"> International Business Negotiation (bilingual course)</t>
  </si>
  <si>
    <r>
      <rPr>
        <sz val="9"/>
        <color theme="1"/>
        <rFont val="宋体"/>
        <family val="3"/>
        <charset val="134"/>
      </rPr>
      <t>统计模拟实习</t>
    </r>
  </si>
  <si>
    <r>
      <rPr>
        <sz val="9"/>
        <color theme="1"/>
        <rFont val="宋体"/>
        <family val="3"/>
        <charset val="134"/>
      </rPr>
      <t>应用统计（全日制专硕）</t>
    </r>
  </si>
  <si>
    <t>安欣</t>
  </si>
  <si>
    <t>案例实务课</t>
  </si>
  <si>
    <t>Statistics Simulation and application</t>
  </si>
  <si>
    <r>
      <rPr>
        <sz val="9"/>
        <color theme="1"/>
        <rFont val="宋体"/>
        <family val="3"/>
        <charset val="134"/>
      </rPr>
      <t>农林政策专题</t>
    </r>
  </si>
  <si>
    <t>吴娟</t>
  </si>
  <si>
    <r>
      <rPr>
        <sz val="8"/>
        <color rgb="FFFF0000"/>
        <rFont val="Times New Roman"/>
        <family val="1"/>
      </rPr>
      <t>2020-1</t>
    </r>
    <r>
      <rPr>
        <sz val="8"/>
        <color rgb="FFFF0000"/>
        <rFont val="宋体"/>
        <family val="3"/>
        <charset val="134"/>
      </rPr>
      <t>停开</t>
    </r>
    <r>
      <rPr>
        <sz val="8"/>
        <color rgb="FFFF0000"/>
        <rFont val="Times New Roman"/>
        <family val="1"/>
      </rPr>
      <t xml:space="preserve">
2024-1</t>
    </r>
    <r>
      <rPr>
        <sz val="8"/>
        <color rgb="FFFF0000"/>
        <rFont val="宋体"/>
        <family val="3"/>
        <charset val="134"/>
      </rPr>
      <t>停开</t>
    </r>
    <r>
      <rPr>
        <sz val="8"/>
        <color rgb="FFFF0000"/>
        <rFont val="Times New Roman"/>
        <family val="1"/>
      </rPr>
      <t xml:space="preserve">
</t>
    </r>
    <r>
      <rPr>
        <sz val="9"/>
        <rFont val="Times New Roman"/>
        <family val="1"/>
      </rPr>
      <t>2025-1</t>
    </r>
    <r>
      <rPr>
        <sz val="9"/>
        <rFont val="宋体"/>
        <family val="3"/>
        <charset val="134"/>
      </rPr>
      <t>起申请主讲由杨桂红调整为吴娟，须系统上传变更主讲附件</t>
    </r>
  </si>
  <si>
    <t>Agriculture and Forestry Policy Project</t>
  </si>
  <si>
    <r>
      <rPr>
        <sz val="9"/>
        <color theme="1"/>
        <rFont val="宋体"/>
        <family val="3"/>
        <charset val="134"/>
      </rPr>
      <t>文献综述和论文写作</t>
    </r>
  </si>
  <si>
    <r>
      <rPr>
        <sz val="9"/>
        <color theme="1"/>
        <rFont val="宋体"/>
        <family val="3"/>
        <charset val="134"/>
      </rPr>
      <t>农林经济管理（学硕）、</t>
    </r>
    <r>
      <rPr>
        <sz val="9"/>
        <color theme="1"/>
        <rFont val="宋体"/>
        <family val="3"/>
        <charset val="134"/>
      </rPr>
      <t>农村发展（全日制专硕）</t>
    </r>
  </si>
  <si>
    <t>乔丹</t>
  </si>
  <si>
    <t>讲师</t>
  </si>
  <si>
    <r>
      <rPr>
        <sz val="9"/>
        <rFont val="Times New Roman"/>
        <family val="1"/>
      </rPr>
      <t>2024-1</t>
    </r>
    <r>
      <rPr>
        <sz val="9"/>
        <rFont val="宋体"/>
        <family val="3"/>
        <charset val="134"/>
      </rPr>
      <t>主讲由周建华调整为乔丹</t>
    </r>
    <r>
      <rPr>
        <sz val="9"/>
        <rFont val="宋体"/>
        <family val="3"/>
        <charset val="134"/>
      </rPr>
      <t>，已完成课程试讲</t>
    </r>
  </si>
  <si>
    <t>Literature Review and Thesis Writing</t>
  </si>
  <si>
    <t>论文写作指导</t>
  </si>
  <si>
    <t>应用统计（全日制专硕）</t>
  </si>
  <si>
    <t>张彩虹</t>
  </si>
  <si>
    <t>Writing the Research Paper: A Guidance</t>
  </si>
  <si>
    <r>
      <rPr>
        <sz val="9"/>
        <color theme="1"/>
        <rFont val="宋体"/>
        <family val="3"/>
        <charset val="134"/>
      </rPr>
      <t>数据分析与统计软件</t>
    </r>
  </si>
  <si>
    <t>李冬青</t>
  </si>
  <si>
    <r>
      <rPr>
        <sz val="9"/>
        <color theme="1"/>
        <rFont val="宋体"/>
        <family val="3"/>
        <charset val="134"/>
      </rPr>
      <t>原：统计软件（</t>
    </r>
    <r>
      <rPr>
        <sz val="9"/>
        <color theme="1"/>
        <rFont val="Times New Roman"/>
        <family val="1"/>
      </rPr>
      <t>7007018</t>
    </r>
    <r>
      <rPr>
        <sz val="9"/>
        <color theme="1"/>
        <rFont val="宋体"/>
        <family val="3"/>
        <charset val="134"/>
      </rPr>
      <t>），</t>
    </r>
    <r>
      <rPr>
        <sz val="9"/>
        <color theme="1"/>
        <rFont val="Times New Roman"/>
        <family val="1"/>
      </rPr>
      <t>2024-1</t>
    </r>
    <r>
      <rPr>
        <sz val="9"/>
        <color theme="1"/>
        <rFont val="宋体"/>
        <family val="3"/>
        <charset val="134"/>
      </rPr>
      <t>起名称和主讲教师调整</t>
    </r>
    <r>
      <rPr>
        <sz val="9"/>
        <color theme="1"/>
        <rFont val="Times New Roman"/>
        <family val="1"/>
      </rPr>
      <t xml:space="preserve">
</t>
    </r>
    <r>
      <rPr>
        <sz val="9"/>
        <color theme="5" tint="-0.249977111117893"/>
        <rFont val="Times New Roman"/>
        <family val="1"/>
      </rPr>
      <t>2024-1</t>
    </r>
    <r>
      <rPr>
        <sz val="9"/>
        <color theme="5" tint="-0.249977111117893"/>
        <rFont val="宋体"/>
        <family val="3"/>
        <charset val="134"/>
      </rPr>
      <t xml:space="preserve">主讲教师由姜雪梅更改为李冬青
</t>
    </r>
    <r>
      <rPr>
        <sz val="9"/>
        <color rgb="FFFF0000"/>
        <rFont val="宋体"/>
        <family val="3"/>
        <charset val="134"/>
      </rPr>
      <t>2024-1停开</t>
    </r>
  </si>
  <si>
    <t>Data Analysis and Software Application</t>
  </si>
  <si>
    <r>
      <rPr>
        <sz val="9"/>
        <color theme="1"/>
        <rFont val="宋体"/>
        <family val="3"/>
        <charset val="134"/>
      </rPr>
      <t>衍生金融工具</t>
    </r>
  </si>
  <si>
    <r>
      <rPr>
        <sz val="9"/>
        <color theme="1"/>
        <rFont val="宋体"/>
        <family val="3"/>
        <charset val="134"/>
      </rPr>
      <t>金融（全日制专硕、非全日制专硕）</t>
    </r>
    <r>
      <rPr>
        <sz val="9"/>
        <color theme="1"/>
        <rFont val="Times New Roman"/>
        <family val="1"/>
      </rPr>
      <t>//</t>
    </r>
    <r>
      <rPr>
        <sz val="9"/>
        <color theme="1"/>
        <rFont val="宋体"/>
        <family val="3"/>
        <charset val="134"/>
      </rPr>
      <t>应用经济学（学硕）</t>
    </r>
  </si>
  <si>
    <t>邓晶
幸小云</t>
  </si>
  <si>
    <t>副教授
讲师</t>
  </si>
  <si>
    <r>
      <rPr>
        <b/>
        <sz val="9"/>
        <color theme="1"/>
        <rFont val="宋体"/>
        <family val="3"/>
        <charset val="134"/>
        <scheme val="minor"/>
      </rPr>
      <t>2025-1开设2个班（全日制和非全日制班各一个）</t>
    </r>
    <r>
      <rPr>
        <sz val="9"/>
        <color theme="1"/>
        <rFont val="宋体"/>
        <family val="3"/>
        <charset val="134"/>
      </rPr>
      <t xml:space="preserve">
2024-1新开
</t>
    </r>
    <r>
      <rPr>
        <sz val="9"/>
        <color indexed="30"/>
        <rFont val="宋体"/>
        <family val="3"/>
        <charset val="134"/>
      </rPr>
      <t>开课前需完成试讲</t>
    </r>
  </si>
  <si>
    <t>Derivative Financial Instruments</t>
  </si>
  <si>
    <r>
      <rPr>
        <sz val="9"/>
        <color theme="1"/>
        <rFont val="宋体"/>
        <family val="3"/>
        <charset val="134"/>
      </rPr>
      <t>财富管理</t>
    </r>
  </si>
  <si>
    <r>
      <rPr>
        <sz val="9"/>
        <color theme="1"/>
        <rFont val="宋体"/>
        <family val="3"/>
        <charset val="134"/>
      </rPr>
      <t>金融（全日制专硕、非全日制专硕）</t>
    </r>
  </si>
  <si>
    <t>顾雪松
曹芳萍</t>
  </si>
  <si>
    <r>
      <rPr>
        <b/>
        <sz val="9"/>
        <rFont val="宋体"/>
        <family val="3"/>
        <charset val="134"/>
        <scheme val="minor"/>
      </rPr>
      <t>2025-1开设2个班（全日制和非全日制班各一个</t>
    </r>
    <r>
      <rPr>
        <b/>
        <sz val="8"/>
        <rFont val="宋体"/>
        <family val="3"/>
        <charset val="134"/>
        <scheme val="minor"/>
      </rPr>
      <t>）</t>
    </r>
    <r>
      <rPr>
        <sz val="8"/>
        <color theme="1"/>
        <rFont val="宋体"/>
        <family val="3"/>
        <charset val="134"/>
        <scheme val="minor"/>
      </rPr>
      <t xml:space="preserve">
2024-1新开</t>
    </r>
    <r>
      <rPr>
        <sz val="8"/>
        <color rgb="FF7030A0"/>
        <rFont val="宋体"/>
        <family val="3"/>
        <charset val="134"/>
        <scheme val="minor"/>
      </rPr>
      <t xml:space="preserve">
</t>
    </r>
    <r>
      <rPr>
        <sz val="8"/>
        <color rgb="FFFF0000"/>
        <rFont val="宋体"/>
        <family val="3"/>
        <charset val="134"/>
        <scheme val="minor"/>
      </rPr>
      <t>2024-1停开1班</t>
    </r>
    <r>
      <rPr>
        <sz val="8"/>
        <color rgb="FF7030A0"/>
        <rFont val="宋体"/>
        <family val="3"/>
        <charset val="134"/>
        <scheme val="minor"/>
      </rPr>
      <t>，</t>
    </r>
    <r>
      <rPr>
        <sz val="8"/>
        <rFont val="宋体"/>
        <family val="3"/>
        <charset val="134"/>
        <scheme val="minor"/>
      </rPr>
      <t>周末班未停开</t>
    </r>
  </si>
  <si>
    <t>Wealth Management</t>
  </si>
  <si>
    <t>投资银行实务</t>
  </si>
  <si>
    <t>张宝林
幸小云</t>
  </si>
  <si>
    <r>
      <rPr>
        <b/>
        <sz val="9"/>
        <rFont val="宋体"/>
        <family val="3"/>
        <charset val="134"/>
        <scheme val="minor"/>
      </rPr>
      <t>2025-1开设1个非全日制班</t>
    </r>
    <r>
      <rPr>
        <sz val="8"/>
        <color rgb="FF7030A0"/>
        <rFont val="宋体"/>
        <family val="3"/>
        <charset val="134"/>
        <scheme val="minor"/>
      </rPr>
      <t xml:space="preserve">
</t>
    </r>
    <r>
      <rPr>
        <sz val="8"/>
        <color theme="1"/>
        <rFont val="宋体"/>
        <family val="3"/>
        <charset val="134"/>
        <scheme val="minor"/>
      </rPr>
      <t>2024-1新</t>
    </r>
    <r>
      <rPr>
        <sz val="8"/>
        <color rgb="FF7030A0"/>
        <rFont val="宋体"/>
        <family val="3"/>
        <charset val="134"/>
        <scheme val="minor"/>
      </rPr>
      <t xml:space="preserve">开
</t>
    </r>
    <r>
      <rPr>
        <sz val="8"/>
        <color rgb="FFFF0000"/>
        <rFont val="宋体"/>
        <family val="3"/>
        <charset val="134"/>
        <scheme val="minor"/>
      </rPr>
      <t>2024-1停开1班，</t>
    </r>
    <r>
      <rPr>
        <sz val="8"/>
        <rFont val="宋体"/>
        <family val="3"/>
        <charset val="134"/>
        <scheme val="minor"/>
      </rPr>
      <t>周末班未停开
2024-2起由春季调至秋季</t>
    </r>
  </si>
  <si>
    <t>The Business of Investment Banking</t>
  </si>
  <si>
    <t>金融科技</t>
  </si>
  <si>
    <t>秦涛
邓晶
汤心萌</t>
  </si>
  <si>
    <t>教授
副教授
讲师</t>
  </si>
  <si>
    <r>
      <rPr>
        <b/>
        <sz val="9"/>
        <rFont val="宋体"/>
        <family val="3"/>
        <charset val="134"/>
        <scheme val="minor"/>
      </rPr>
      <t>2025-1开设1个非全日制班</t>
    </r>
    <r>
      <rPr>
        <sz val="8"/>
        <rFont val="宋体"/>
        <family val="3"/>
        <charset val="134"/>
        <scheme val="minor"/>
      </rPr>
      <t xml:space="preserve">
2024-1新开
2024-2起均由春季调整为秋季</t>
    </r>
  </si>
  <si>
    <t>Financial Technology</t>
  </si>
  <si>
    <r>
      <rPr>
        <sz val="9"/>
        <color theme="1"/>
        <rFont val="宋体"/>
        <family val="3"/>
        <charset val="134"/>
      </rPr>
      <t>供应链金融</t>
    </r>
  </si>
  <si>
    <t>陈晓倩
马宁</t>
  </si>
  <si>
    <r>
      <rPr>
        <b/>
        <sz val="9"/>
        <color theme="1"/>
        <rFont val="宋体"/>
        <family val="3"/>
        <charset val="134"/>
        <scheme val="minor"/>
      </rPr>
      <t>2025-1开设2个班（全日制和非全日制各1个班）</t>
    </r>
    <r>
      <rPr>
        <b/>
        <sz val="8"/>
        <color theme="1"/>
        <rFont val="宋体"/>
        <family val="3"/>
        <charset val="134"/>
        <scheme val="minor"/>
      </rPr>
      <t xml:space="preserve">
2024-1新开
</t>
    </r>
    <r>
      <rPr>
        <sz val="8"/>
        <color rgb="FFFF0000"/>
        <rFont val="宋体"/>
        <family val="3"/>
        <charset val="134"/>
        <scheme val="minor"/>
      </rPr>
      <t>2024-1停开1班，</t>
    </r>
    <r>
      <rPr>
        <sz val="8"/>
        <color theme="1"/>
        <rFont val="宋体"/>
        <family val="3"/>
        <charset val="134"/>
        <scheme val="minor"/>
      </rPr>
      <t>周末班未停开</t>
    </r>
  </si>
  <si>
    <t>Supply Chain Finance</t>
  </si>
  <si>
    <r>
      <rPr>
        <sz val="9"/>
        <rFont val="宋体"/>
        <family val="3"/>
        <charset val="134"/>
      </rPr>
      <t>碳金融创新实践</t>
    </r>
  </si>
  <si>
    <t>夏春锋</t>
  </si>
  <si>
    <r>
      <rPr>
        <b/>
        <sz val="9"/>
        <rFont val="宋体"/>
        <family val="3"/>
        <charset val="134"/>
        <scheme val="minor"/>
      </rPr>
      <t>2025-1开设2个班（全日制和非全日制各1个班）</t>
    </r>
    <r>
      <rPr>
        <sz val="8"/>
        <rFont val="宋体"/>
        <family val="3"/>
        <charset val="134"/>
        <scheme val="minor"/>
      </rPr>
      <t xml:space="preserve">
2025-1起新开
</t>
    </r>
    <r>
      <rPr>
        <sz val="8"/>
        <color rgb="FF0070C0"/>
        <rFont val="宋体"/>
        <family val="3"/>
        <charset val="134"/>
        <scheme val="minor"/>
      </rPr>
      <t>开课前完成试讲</t>
    </r>
  </si>
  <si>
    <t>Innovative Practice of Carbon Finance</t>
  </si>
  <si>
    <r>
      <rPr>
        <sz val="10"/>
        <rFont val="宋体"/>
        <family val="3"/>
        <charset val="134"/>
      </rPr>
      <t>绿色金融与碳金融专题</t>
    </r>
  </si>
  <si>
    <r>
      <rPr>
        <sz val="10"/>
        <rFont val="宋体"/>
        <family val="3"/>
        <charset val="134"/>
      </rPr>
      <t>金融</t>
    </r>
  </si>
  <si>
    <r>
      <rPr>
        <b/>
        <sz val="10"/>
        <rFont val="宋体"/>
        <family val="3"/>
        <charset val="134"/>
      </rPr>
      <t>2025-1开设1个非全日制班</t>
    </r>
    <r>
      <rPr>
        <sz val="10"/>
        <color theme="1"/>
        <rFont val="宋体"/>
        <family val="3"/>
        <charset val="134"/>
      </rPr>
      <t xml:space="preserve">
原：</t>
    </r>
    <r>
      <rPr>
        <sz val="10"/>
        <color theme="1"/>
        <rFont val="Times New Roman"/>
        <family val="1"/>
      </rPr>
      <t>7007052</t>
    </r>
    <r>
      <rPr>
        <sz val="10"/>
        <color theme="1"/>
        <rFont val="宋体"/>
        <family val="3"/>
        <charset val="134"/>
      </rPr>
      <t>，</t>
    </r>
    <r>
      <rPr>
        <sz val="10"/>
        <color theme="1"/>
        <rFont val="Times New Roman"/>
        <family val="1"/>
      </rPr>
      <t>2024-2</t>
    </r>
    <r>
      <rPr>
        <sz val="10"/>
        <color theme="1"/>
        <rFont val="宋体"/>
        <family val="3"/>
        <charset val="134"/>
      </rPr>
      <t>起由</t>
    </r>
    <r>
      <rPr>
        <sz val="10"/>
        <color theme="1"/>
        <rFont val="Times New Roman"/>
        <family val="1"/>
      </rPr>
      <t>32</t>
    </r>
    <r>
      <rPr>
        <sz val="10"/>
        <color theme="1"/>
        <rFont val="宋体"/>
        <family val="3"/>
        <charset val="134"/>
      </rPr>
      <t>学时调至</t>
    </r>
    <r>
      <rPr>
        <sz val="10"/>
        <color theme="1"/>
        <rFont val="Times New Roman"/>
        <family val="1"/>
      </rPr>
      <t>16</t>
    </r>
    <r>
      <rPr>
        <sz val="10"/>
        <color theme="1"/>
        <rFont val="宋体"/>
        <family val="3"/>
        <charset val="134"/>
      </rPr>
      <t>学时，开课学期由春季调至秋季</t>
    </r>
  </si>
  <si>
    <t>Green Finance and Carbon Finance</t>
  </si>
  <si>
    <r>
      <rPr>
        <sz val="10"/>
        <color theme="1"/>
        <rFont val="宋体"/>
        <family val="3"/>
        <charset val="134"/>
      </rPr>
      <t>考查</t>
    </r>
  </si>
  <si>
    <r>
      <rPr>
        <sz val="10"/>
        <rFont val="宋体"/>
        <family val="3"/>
        <charset val="134"/>
      </rPr>
      <t>金融专硕论文写作指导</t>
    </r>
  </si>
  <si>
    <r>
      <rPr>
        <sz val="10"/>
        <rFont val="宋体"/>
        <family val="3"/>
        <charset val="134"/>
      </rPr>
      <t>金融（全日制专硕、非全日制专硕）</t>
    </r>
  </si>
  <si>
    <t>陈晓倩
秦涛
马宁
宋洪峰
程鹏</t>
  </si>
  <si>
    <t>副教授
教授
教授
副教授
教授</t>
  </si>
  <si>
    <t>需修订</t>
  </si>
  <si>
    <r>
      <rPr>
        <b/>
        <sz val="10"/>
        <rFont val="Times New Roman"/>
        <family val="1"/>
      </rPr>
      <t>2025-1</t>
    </r>
    <r>
      <rPr>
        <b/>
        <sz val="10"/>
        <rFont val="宋体"/>
        <family val="3"/>
        <charset val="134"/>
      </rPr>
      <t>开设</t>
    </r>
    <r>
      <rPr>
        <b/>
        <sz val="10"/>
        <rFont val="Times New Roman"/>
        <family val="1"/>
      </rPr>
      <t>2</t>
    </r>
    <r>
      <rPr>
        <b/>
        <sz val="10"/>
        <rFont val="宋体"/>
        <family val="3"/>
        <charset val="134"/>
      </rPr>
      <t>个班（全日制和非全日制班各一个）</t>
    </r>
    <r>
      <rPr>
        <sz val="10"/>
        <rFont val="宋体"/>
        <family val="3"/>
        <charset val="134"/>
      </rPr>
      <t xml:space="preserve">
原：</t>
    </r>
    <r>
      <rPr>
        <sz val="10"/>
        <rFont val="Times New Roman"/>
        <family val="1"/>
      </rPr>
      <t>7007053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2025-1</t>
    </r>
    <r>
      <rPr>
        <sz val="10"/>
        <rFont val="宋体"/>
        <family val="3"/>
        <charset val="134"/>
      </rPr>
      <t>起由</t>
    </r>
    <r>
      <rPr>
        <sz val="10"/>
        <rFont val="Times New Roman"/>
        <family val="1"/>
      </rPr>
      <t>32</t>
    </r>
    <r>
      <rPr>
        <sz val="10"/>
        <rFont val="宋体"/>
        <family val="3"/>
        <charset val="134"/>
      </rPr>
      <t>学时调至</t>
    </r>
    <r>
      <rPr>
        <sz val="10"/>
        <rFont val="Times New Roman"/>
        <family val="1"/>
      </rPr>
      <t>16</t>
    </r>
    <r>
      <rPr>
        <sz val="10"/>
        <rFont val="宋体"/>
        <family val="3"/>
        <charset val="134"/>
      </rPr>
      <t>学时，其余不变</t>
    </r>
  </si>
  <si>
    <t>Guidance on Writing Financial Master Thesis</t>
  </si>
  <si>
    <r>
      <rPr>
        <sz val="10"/>
        <rFont val="宋体"/>
        <family val="3"/>
        <charset val="134"/>
      </rPr>
      <t>现代农业创新与乡村振兴战略</t>
    </r>
  </si>
  <si>
    <r>
      <rPr>
        <b/>
        <sz val="10"/>
        <color rgb="FFFF0000"/>
        <rFont val="宋体"/>
        <family val="3"/>
        <charset val="134"/>
      </rPr>
      <t>公共课</t>
    </r>
  </si>
  <si>
    <t>食品加工与安全（全日制专硕）、农村发展（全日制专硕）、农艺与种业（全日制专硕）、农业工程与信息技术（全日制专硕和非全日制专硕</t>
  </si>
  <si>
    <r>
      <rPr>
        <sz val="10"/>
        <rFont val="宋体"/>
        <family val="3"/>
        <charset val="134"/>
      </rPr>
      <t>张立中</t>
    </r>
  </si>
  <si>
    <r>
      <rPr>
        <sz val="10"/>
        <rFont val="宋体"/>
        <family val="3"/>
        <charset val="134"/>
      </rPr>
      <t>教授</t>
    </r>
  </si>
  <si>
    <r>
      <rPr>
        <sz val="10"/>
        <rFont val="Times New Roman"/>
        <family val="1"/>
      </rPr>
      <t>2025-1</t>
    </r>
    <r>
      <rPr>
        <sz val="10"/>
        <rFont val="宋体"/>
        <family val="3"/>
        <charset val="134"/>
      </rPr>
      <t>安排</t>
    </r>
    <r>
      <rPr>
        <sz val="10"/>
        <rFont val="Times New Roman"/>
        <family val="1"/>
      </rPr>
      <t>1</t>
    </r>
    <r>
      <rPr>
        <sz val="10"/>
        <rFont val="宋体"/>
        <family val="3"/>
        <charset val="134"/>
      </rPr>
      <t>个大班（预计176人选课），采取线上线下同步授课，注意安排合适线下教室
原：</t>
    </r>
    <r>
      <rPr>
        <sz val="10"/>
        <rFont val="Times New Roman"/>
        <family val="1"/>
      </rPr>
      <t>7007026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2025-1</t>
    </r>
    <r>
      <rPr>
        <sz val="10"/>
        <rFont val="宋体"/>
        <family val="3"/>
        <charset val="134"/>
      </rPr>
      <t>起由</t>
    </r>
    <r>
      <rPr>
        <sz val="10"/>
        <rFont val="Times New Roman"/>
        <family val="1"/>
      </rPr>
      <t>32</t>
    </r>
    <r>
      <rPr>
        <sz val="10"/>
        <rFont val="宋体"/>
        <family val="3"/>
        <charset val="134"/>
      </rPr>
      <t>学时调至</t>
    </r>
    <r>
      <rPr>
        <sz val="10"/>
        <rFont val="Times New Roman"/>
        <family val="1"/>
      </rPr>
      <t>16</t>
    </r>
    <r>
      <rPr>
        <sz val="10"/>
        <rFont val="宋体"/>
        <family val="3"/>
        <charset val="134"/>
      </rPr>
      <t>学时，其余不变</t>
    </r>
  </si>
  <si>
    <t>Modern Agricultural Innovation and Rural Revitalization Strategy</t>
  </si>
  <si>
    <t>MBA018</t>
  </si>
  <si>
    <t>项目管理</t>
  </si>
  <si>
    <t>工商管理（非全日制专硕）、会计（全日制专硕、非全日制专硕）</t>
  </si>
  <si>
    <r>
      <rPr>
        <b/>
        <sz val="9"/>
        <rFont val="宋体"/>
        <family val="3"/>
        <charset val="134"/>
      </rPr>
      <t>2025-1开设2个班</t>
    </r>
    <r>
      <rPr>
        <sz val="9"/>
        <rFont val="宋体"/>
        <family val="3"/>
        <charset val="134"/>
      </rPr>
      <t xml:space="preserve">
从2021-2调整为2022-1上课，2024-1学期88人选课
2025-1起由秋季调至春季</t>
    </r>
  </si>
  <si>
    <t>Project Managemen</t>
  </si>
  <si>
    <t>考试+考查</t>
  </si>
  <si>
    <t>MBA037</t>
  </si>
  <si>
    <t>会计学</t>
  </si>
  <si>
    <t xml:space="preserve">工商管理（非全日制专硕） </t>
  </si>
  <si>
    <t>李辰颖</t>
  </si>
  <si>
    <t>工商管理</t>
  </si>
  <si>
    <r>
      <rPr>
        <b/>
        <sz val="9"/>
        <rFont val="Times New Roman"/>
        <family val="1"/>
      </rPr>
      <t>2025-1</t>
    </r>
    <r>
      <rPr>
        <b/>
        <sz val="9"/>
        <rFont val="宋体"/>
        <family val="3"/>
        <charset val="134"/>
      </rPr>
      <t>开设2个班</t>
    </r>
    <r>
      <rPr>
        <sz val="9"/>
        <rFont val="Times New Roman"/>
        <family val="1"/>
      </rPr>
      <t xml:space="preserve">
MBA</t>
    </r>
    <r>
      <rPr>
        <sz val="9"/>
        <rFont val="宋体"/>
        <family val="3"/>
        <charset val="134"/>
      </rPr>
      <t>课程</t>
    </r>
    <r>
      <rPr>
        <sz val="9"/>
        <rFont val="Times New Roman"/>
        <family val="1"/>
      </rPr>
      <t xml:space="preserve"> </t>
    </r>
    <r>
      <rPr>
        <sz val="9"/>
        <rFont val="宋体"/>
        <family val="3"/>
        <charset val="134"/>
      </rPr>
      <t>，</t>
    </r>
    <r>
      <rPr>
        <sz val="9"/>
        <rFont val="Times New Roman"/>
        <family val="1"/>
      </rPr>
      <t xml:space="preserve"> </t>
    </r>
    <r>
      <rPr>
        <sz val="9"/>
        <color theme="1"/>
        <rFont val="Times New Roman"/>
        <family val="1"/>
      </rPr>
      <t>2023-1</t>
    </r>
    <r>
      <rPr>
        <sz val="9"/>
        <color theme="1"/>
        <rFont val="宋体"/>
        <family val="3"/>
        <charset val="134"/>
      </rPr>
      <t>主讲由王富炜调整为李辰颖</t>
    </r>
  </si>
  <si>
    <t>Accounting</t>
  </si>
  <si>
    <t>MBA040</t>
  </si>
  <si>
    <t>管理信息系统</t>
  </si>
  <si>
    <t>工商管理（非全日制专硕） //会计（非全日制专硕）、会计（全日制专硕）</t>
  </si>
  <si>
    <r>
      <rPr>
        <b/>
        <sz val="9"/>
        <rFont val="Times New Roman"/>
        <family val="1"/>
      </rPr>
      <t>2025-1</t>
    </r>
    <r>
      <rPr>
        <b/>
        <sz val="9"/>
        <rFont val="宋体"/>
        <family val="3"/>
        <charset val="134"/>
      </rPr>
      <t>开设</t>
    </r>
    <r>
      <rPr>
        <b/>
        <sz val="9"/>
        <rFont val="Times New Roman"/>
        <family val="1"/>
      </rPr>
      <t>2</t>
    </r>
    <r>
      <rPr>
        <b/>
        <sz val="9"/>
        <rFont val="宋体"/>
        <family val="3"/>
        <charset val="134"/>
      </rPr>
      <t>个班</t>
    </r>
    <r>
      <rPr>
        <sz val="9"/>
        <rFont val="Times New Roman"/>
        <family val="1"/>
      </rPr>
      <t xml:space="preserve">
MBA</t>
    </r>
    <r>
      <rPr>
        <sz val="9"/>
        <rFont val="宋体"/>
        <family val="3"/>
        <charset val="134"/>
      </rPr>
      <t>课程</t>
    </r>
    <r>
      <rPr>
        <sz val="9"/>
        <rFont val="Times New Roman"/>
        <family val="1"/>
      </rPr>
      <t xml:space="preserve">    </t>
    </r>
  </si>
  <si>
    <t>Management Information Systems</t>
  </si>
  <si>
    <t>MBA042</t>
  </si>
  <si>
    <t>MBA论文研究方法</t>
  </si>
  <si>
    <t>李小勇
杜德斌
宋洪峰</t>
  </si>
  <si>
    <r>
      <rPr>
        <b/>
        <sz val="9"/>
        <rFont val="Times New Roman"/>
        <family val="1"/>
      </rPr>
      <t>2025-1</t>
    </r>
    <r>
      <rPr>
        <b/>
        <sz val="9"/>
        <rFont val="宋体"/>
        <family val="3"/>
        <charset val="134"/>
      </rPr>
      <t>开设</t>
    </r>
    <r>
      <rPr>
        <b/>
        <sz val="9"/>
        <rFont val="Times New Roman"/>
        <family val="1"/>
      </rPr>
      <t>2</t>
    </r>
    <r>
      <rPr>
        <b/>
        <sz val="9"/>
        <rFont val="宋体"/>
        <family val="3"/>
        <charset val="134"/>
      </rPr>
      <t>个班</t>
    </r>
    <r>
      <rPr>
        <sz val="9"/>
        <rFont val="Times New Roman"/>
        <family val="1"/>
      </rPr>
      <t xml:space="preserve">
MBA</t>
    </r>
    <r>
      <rPr>
        <sz val="9"/>
        <rFont val="宋体"/>
        <family val="3"/>
        <charset val="134"/>
      </rPr>
      <t>课程</t>
    </r>
  </si>
  <si>
    <t>Research Methods of MBA Thesis</t>
  </si>
  <si>
    <t>MBA047</t>
  </si>
  <si>
    <t>马克思主义与社会科学方法论</t>
  </si>
  <si>
    <t>公共课</t>
  </si>
  <si>
    <t>工商管理（非全日制专硕）</t>
  </si>
  <si>
    <t>景庆虹</t>
  </si>
  <si>
    <t>马克思主义理论（已退休）</t>
  </si>
  <si>
    <r>
      <rPr>
        <b/>
        <sz val="9"/>
        <rFont val="Times New Roman"/>
        <family val="1"/>
      </rPr>
      <t>2025-1</t>
    </r>
    <r>
      <rPr>
        <b/>
        <sz val="9"/>
        <rFont val="宋体"/>
        <family val="3"/>
        <charset val="134"/>
      </rPr>
      <t>开设</t>
    </r>
    <r>
      <rPr>
        <b/>
        <sz val="9"/>
        <rFont val="Times New Roman"/>
        <family val="1"/>
      </rPr>
      <t>2</t>
    </r>
    <r>
      <rPr>
        <b/>
        <sz val="9"/>
        <rFont val="宋体"/>
        <family val="3"/>
        <charset val="134"/>
      </rPr>
      <t>个班</t>
    </r>
    <r>
      <rPr>
        <sz val="9"/>
        <rFont val="Times New Roman"/>
        <family val="1"/>
      </rPr>
      <t xml:space="preserve">
MBA</t>
    </r>
    <r>
      <rPr>
        <sz val="9"/>
        <rFont val="宋体"/>
        <family val="3"/>
        <charset val="134"/>
      </rPr>
      <t>课程，</t>
    </r>
    <r>
      <rPr>
        <sz val="9"/>
        <rFont val="Times New Roman"/>
        <family val="1"/>
      </rPr>
      <t>2022-1</t>
    </r>
    <r>
      <rPr>
        <sz val="9"/>
        <rFont val="宋体"/>
        <family val="3"/>
        <charset val="134"/>
      </rPr>
      <t>新开</t>
    </r>
  </si>
  <si>
    <t>Marxism and Methodologies of Social Sciences Research</t>
  </si>
  <si>
    <t>MBA048</t>
  </si>
  <si>
    <t>公司理财</t>
  </si>
  <si>
    <t>秦涛
潘焕学</t>
  </si>
  <si>
    <r>
      <rPr>
        <b/>
        <sz val="9"/>
        <rFont val="宋体"/>
        <family val="3"/>
        <charset val="134"/>
      </rPr>
      <t>2025-1开设2个班</t>
    </r>
    <r>
      <rPr>
        <sz val="9"/>
        <rFont val="宋体"/>
        <family val="3"/>
        <charset val="134"/>
      </rPr>
      <t xml:space="preserve">
原财务管理（</t>
    </r>
    <r>
      <rPr>
        <sz val="9"/>
        <rFont val="Times New Roman"/>
        <family val="1"/>
      </rPr>
      <t>MBA038</t>
    </r>
    <r>
      <rPr>
        <sz val="9"/>
        <rFont val="宋体"/>
        <family val="3"/>
        <charset val="134"/>
      </rPr>
      <t>）</t>
    </r>
  </si>
  <si>
    <t>Corporation Finance</t>
  </si>
  <si>
    <t>MBA050</t>
  </si>
  <si>
    <t>产品研发管理</t>
  </si>
  <si>
    <t>程鹏</t>
  </si>
  <si>
    <r>
      <rPr>
        <b/>
        <sz val="9"/>
        <rFont val="Times New Roman"/>
        <family val="1"/>
      </rPr>
      <t>2025-1</t>
    </r>
    <r>
      <rPr>
        <b/>
        <sz val="9"/>
        <rFont val="宋体"/>
        <family val="3"/>
        <charset val="134"/>
      </rPr>
      <t>开设</t>
    </r>
    <r>
      <rPr>
        <b/>
        <sz val="9"/>
        <rFont val="Times New Roman"/>
        <family val="1"/>
      </rPr>
      <t>2</t>
    </r>
    <r>
      <rPr>
        <b/>
        <sz val="9"/>
        <rFont val="宋体"/>
        <family val="3"/>
        <charset val="134"/>
      </rPr>
      <t>个班</t>
    </r>
    <r>
      <rPr>
        <sz val="9"/>
        <rFont val="Times New Roman"/>
        <family val="1"/>
      </rPr>
      <t xml:space="preserve">
MBA</t>
    </r>
    <r>
      <rPr>
        <sz val="9"/>
        <rFont val="宋体"/>
        <family val="3"/>
        <charset val="134"/>
      </rPr>
      <t>课程</t>
    </r>
    <r>
      <rPr>
        <sz val="9"/>
        <rFont val="Times New Roman"/>
        <family val="1"/>
      </rPr>
      <t xml:space="preserve"> </t>
    </r>
  </si>
  <si>
    <t>Research Management</t>
  </si>
  <si>
    <r>
      <rPr>
        <sz val="9"/>
        <rFont val="Times New Roman"/>
        <family val="1"/>
      </rPr>
      <t>MBA0</t>
    </r>
    <r>
      <rPr>
        <sz val="10.5"/>
        <rFont val="Times New Roman"/>
        <family val="1"/>
      </rPr>
      <t>51</t>
    </r>
  </si>
  <si>
    <t>人力资源管理与开发</t>
  </si>
  <si>
    <t>宋洪峰
汪雯
张玉静</t>
  </si>
  <si>
    <r>
      <rPr>
        <sz val="9"/>
        <rFont val="宋体"/>
        <family val="3"/>
        <charset val="134"/>
        <scheme val="minor"/>
      </rPr>
      <t xml:space="preserve">副教授
</t>
    </r>
    <r>
      <rPr>
        <sz val="9"/>
        <rFont val="宋体"/>
        <family val="3"/>
        <charset val="134"/>
      </rPr>
      <t>教授
副教授</t>
    </r>
  </si>
  <si>
    <r>
      <rPr>
        <b/>
        <sz val="9"/>
        <rFont val="宋体"/>
        <family val="3"/>
        <charset val="134"/>
      </rPr>
      <t>2025-1开设2个班</t>
    </r>
    <r>
      <rPr>
        <sz val="9"/>
        <rFont val="宋体"/>
        <family val="3"/>
        <charset val="134"/>
      </rPr>
      <t xml:space="preserve">
原人力资源与管理（</t>
    </r>
    <r>
      <rPr>
        <sz val="9"/>
        <rFont val="Times New Roman"/>
        <family val="1"/>
      </rPr>
      <t>MBA041</t>
    </r>
    <r>
      <rPr>
        <sz val="9"/>
        <rFont val="宋体"/>
        <family val="3"/>
        <charset val="134"/>
      </rPr>
      <t>）</t>
    </r>
  </si>
  <si>
    <t>Human Resource Management and Development</t>
  </si>
  <si>
    <t>MBA052</t>
  </si>
  <si>
    <t>宏观经济与政策</t>
  </si>
  <si>
    <t>杜德斌</t>
  </si>
  <si>
    <t>Operations Management</t>
  </si>
  <si>
    <t>MBA055</t>
  </si>
  <si>
    <t>金融衍生工具专题</t>
  </si>
  <si>
    <t>邓晶
顾雪松</t>
  </si>
  <si>
    <t>应用经济学
金融</t>
  </si>
  <si>
    <r>
      <rPr>
        <b/>
        <sz val="9"/>
        <rFont val="宋体"/>
        <family val="3"/>
        <charset val="134"/>
      </rPr>
      <t>2025-1开设2个班</t>
    </r>
    <r>
      <rPr>
        <sz val="9"/>
        <rFont val="宋体"/>
        <family val="3"/>
        <charset val="134"/>
      </rPr>
      <t xml:space="preserve">
2023-1新开，该课临时调至2022-2上课,2024-1正常排课</t>
    </r>
  </si>
  <si>
    <t>Financial Derivative Instruments</t>
  </si>
  <si>
    <t>MBA058</t>
  </si>
  <si>
    <t>专业拓展</t>
  </si>
  <si>
    <t>孙文祥</t>
  </si>
  <si>
    <r>
      <rPr>
        <b/>
        <sz val="9"/>
        <rFont val="宋体"/>
        <family val="3"/>
        <charset val="134"/>
      </rPr>
      <t>2025-1开设2个班</t>
    </r>
    <r>
      <rPr>
        <sz val="9"/>
        <rFont val="宋体"/>
        <family val="3"/>
        <charset val="134"/>
      </rPr>
      <t xml:space="preserve">
原：MBA054，2025-1起学时由16学时调整为24学时，其余不变
2025-1起主讲由余吉安调整为孙文祥  </t>
    </r>
  </si>
  <si>
    <t>Outdoor Training</t>
  </si>
  <si>
    <t>MBA059</t>
  </si>
  <si>
    <t>企业决策模拟</t>
  </si>
  <si>
    <t>魏国</t>
  </si>
  <si>
    <r>
      <rPr>
        <b/>
        <sz val="9"/>
        <rFont val="宋体"/>
        <family val="3"/>
        <charset val="134"/>
      </rPr>
      <t>2025-1开设2个班</t>
    </r>
    <r>
      <rPr>
        <sz val="9"/>
        <rFont val="宋体"/>
        <family val="3"/>
        <charset val="134"/>
      </rPr>
      <t xml:space="preserve">
2025-1新开</t>
    </r>
  </si>
  <si>
    <t>Business Decision Simulation</t>
  </si>
  <si>
    <t>MBA060</t>
  </si>
  <si>
    <t>领导力与组织效能</t>
  </si>
  <si>
    <t>陈海娟</t>
  </si>
  <si>
    <t>编审</t>
  </si>
  <si>
    <t>Leadership and Organizational Effectiveness</t>
  </si>
  <si>
    <t>MBA061</t>
  </si>
  <si>
    <t>大数据分析与人工智能</t>
  </si>
  <si>
    <t>樊坤</t>
  </si>
  <si>
    <t>管理科学与工程</t>
  </si>
  <si>
    <r>
      <rPr>
        <b/>
        <sz val="9"/>
        <rFont val="宋体"/>
        <family val="3"/>
        <charset val="134"/>
        <scheme val="minor"/>
      </rPr>
      <t>2025-1开设2个班</t>
    </r>
    <r>
      <rPr>
        <sz val="9"/>
        <rFont val="宋体"/>
        <family val="3"/>
        <charset val="134"/>
        <scheme val="minor"/>
      </rPr>
      <t xml:space="preserve">
</t>
    </r>
    <r>
      <rPr>
        <b/>
        <sz val="9"/>
        <rFont val="宋体"/>
        <family val="3"/>
        <charset val="134"/>
        <scheme val="minor"/>
      </rPr>
      <t>2024-2新开，临时调至2025-1开设一次，下一次2025-2正常开设</t>
    </r>
    <r>
      <rPr>
        <sz val="9"/>
        <rFont val="宋体"/>
        <family val="3"/>
        <charset val="134"/>
        <scheme val="minor"/>
      </rPr>
      <t xml:space="preserve">
开课前完成试讲</t>
    </r>
  </si>
  <si>
    <t>Big Data Analysis and Artificial Intelligence</t>
  </si>
  <si>
    <t>MBA062</t>
  </si>
  <si>
    <r>
      <rPr>
        <sz val="10"/>
        <rFont val="宋体"/>
        <family val="3"/>
        <charset val="134"/>
      </rPr>
      <t>行动学习</t>
    </r>
    <r>
      <rPr>
        <sz val="10"/>
        <rFont val="Times New Roman"/>
        <family val="1"/>
      </rPr>
      <t>1</t>
    </r>
  </si>
  <si>
    <t>曹悦</t>
  </si>
  <si>
    <t>MBA教育中心</t>
  </si>
  <si>
    <r>
      <rPr>
        <b/>
        <sz val="9"/>
        <rFont val="宋体"/>
        <family val="3"/>
        <charset val="134"/>
      </rPr>
      <t>2025-1开设1个班</t>
    </r>
    <r>
      <rPr>
        <sz val="9"/>
        <rFont val="宋体"/>
        <family val="3"/>
        <charset val="134"/>
      </rPr>
      <t xml:space="preserve">
2025-1新开</t>
    </r>
  </si>
  <si>
    <t>Action Learning 1</t>
  </si>
  <si>
    <t>学术型博士研究生课程</t>
  </si>
  <si>
    <t>高级计量经济学</t>
  </si>
  <si>
    <t>农林经济管理（学博）//生态文明建设（学博）</t>
  </si>
  <si>
    <t>李强</t>
  </si>
  <si>
    <t>Advanced Econometrics</t>
  </si>
  <si>
    <t>高级宏观经济学</t>
  </si>
  <si>
    <t>农林经济管理（学博）</t>
  </si>
  <si>
    <t>李芳芳</t>
  </si>
  <si>
    <t>Advanced Macroeconomics</t>
  </si>
  <si>
    <t>亚太网络英文课程</t>
  </si>
  <si>
    <r>
      <rPr>
        <sz val="9"/>
        <color indexed="8"/>
        <rFont val="Times New Roman"/>
        <family val="1"/>
      </rPr>
      <t>Macroeconomics</t>
    </r>
    <r>
      <rPr>
        <sz val="9"/>
        <color indexed="8"/>
        <rFont val="宋体"/>
        <family val="3"/>
        <charset val="134"/>
      </rPr>
      <t>（宏观经济学）</t>
    </r>
  </si>
  <si>
    <t>专业选修课</t>
  </si>
  <si>
    <t>全英文学术型留学硕士（林业经济管理）、全英文学术型留学博士（农林经济管理）</t>
  </si>
  <si>
    <r>
      <rPr>
        <sz val="9"/>
        <color indexed="8"/>
        <rFont val="宋体"/>
        <family val="3"/>
        <charset val="134"/>
      </rPr>
      <t>周建华</t>
    </r>
  </si>
  <si>
    <t xml:space="preserve"> Macroeconomics</t>
  </si>
  <si>
    <r>
      <rPr>
        <sz val="9"/>
        <rFont val="Times New Roman"/>
        <family val="1"/>
      </rPr>
      <t>Frontier Topics of Forest Economics and Policy</t>
    </r>
    <r>
      <rPr>
        <sz val="9"/>
        <rFont val="宋体"/>
        <family val="3"/>
        <charset val="134"/>
      </rPr>
      <t>（林业经济与政策前沿专题）</t>
    </r>
  </si>
  <si>
    <r>
      <rPr>
        <sz val="9"/>
        <color indexed="8"/>
        <rFont val="宋体"/>
        <family val="3"/>
        <charset val="134"/>
      </rPr>
      <t>谢屹</t>
    </r>
  </si>
  <si>
    <r>
      <rPr>
        <sz val="9"/>
        <color indexed="8"/>
        <rFont val="宋体"/>
        <family val="3"/>
        <charset val="134"/>
      </rPr>
      <t>教授</t>
    </r>
  </si>
  <si>
    <t>Frontier Topics of Forest Economics and Policy</t>
  </si>
  <si>
    <r>
      <rPr>
        <sz val="9"/>
        <rFont val="Times New Roman"/>
        <family val="1"/>
      </rPr>
      <t>Theoretic Frontier of Economics</t>
    </r>
    <r>
      <rPr>
        <sz val="9"/>
        <rFont val="宋体"/>
        <family val="3"/>
        <charset val="134"/>
      </rPr>
      <t>（经济学理论前沿）</t>
    </r>
  </si>
  <si>
    <t>全英文学术型留学博士（农林经济管理）</t>
  </si>
  <si>
    <t>高凯烨</t>
  </si>
  <si>
    <r>
      <rPr>
        <sz val="9"/>
        <rFont val="Times New Roman"/>
        <family val="1"/>
      </rPr>
      <t>2023</t>
    </r>
    <r>
      <rPr>
        <sz val="9"/>
        <rFont val="宋体"/>
        <family val="3"/>
        <charset val="134"/>
      </rPr>
      <t>年农林经济管理博士培养方案新要求</t>
    </r>
    <r>
      <rPr>
        <sz val="9"/>
        <rFont val="Times New Roman"/>
        <family val="1"/>
      </rPr>
      <t xml:space="preserve">
2024-1</t>
    </r>
    <r>
      <rPr>
        <sz val="9"/>
        <rFont val="宋体"/>
        <family val="3"/>
        <charset val="134"/>
      </rPr>
      <t>起主讲由谢屹调整为高凯烨</t>
    </r>
  </si>
  <si>
    <t>Theoretic Frontier of Economics</t>
  </si>
  <si>
    <r>
      <rPr>
        <sz val="9"/>
        <rFont val="Times New Roman"/>
        <family val="1"/>
      </rPr>
      <t>Econometrics</t>
    </r>
    <r>
      <rPr>
        <sz val="9"/>
        <rFont val="宋体"/>
        <family val="3"/>
        <charset val="134"/>
      </rPr>
      <t>（计量经济学）</t>
    </r>
  </si>
  <si>
    <t>李凌超</t>
  </si>
  <si>
    <t>原8007007，2024-2学期起由48学时调整为32学时，其余不变。</t>
  </si>
  <si>
    <t>Econometrics</t>
  </si>
  <si>
    <r>
      <rPr>
        <sz val="9"/>
        <rFont val="Times New Roman"/>
        <family val="1"/>
      </rPr>
      <t xml:space="preserve">Green Finance </t>
    </r>
    <r>
      <rPr>
        <sz val="9"/>
        <rFont val="宋体"/>
        <family val="3"/>
        <charset val="134"/>
      </rPr>
      <t>（绿色金融）</t>
    </r>
  </si>
  <si>
    <t>陈晓倩</t>
  </si>
  <si>
    <t>2025-1新开</t>
  </si>
  <si>
    <t xml:space="preserve">Green Finance </t>
  </si>
  <si>
    <t>林学院2025年春季研究生课程教学计划</t>
  </si>
  <si>
    <t>学科</t>
  </si>
  <si>
    <t>任课教师</t>
  </si>
  <si>
    <r>
      <rPr>
        <b/>
        <sz val="10"/>
        <rFont val="华文仿宋"/>
        <family val="3"/>
        <charset val="134"/>
      </rPr>
      <t>英文名称</t>
    </r>
  </si>
  <si>
    <r>
      <rPr>
        <sz val="9"/>
        <color indexed="8"/>
        <rFont val="宋体"/>
        <family val="3"/>
        <charset val="134"/>
      </rPr>
      <t>城市森林生态系统服务评价</t>
    </r>
  </si>
  <si>
    <r>
      <rPr>
        <sz val="9"/>
        <rFont val="宋体"/>
        <family val="3"/>
        <charset val="134"/>
        <scheme val="minor"/>
      </rPr>
      <t>城市林业</t>
    </r>
    <r>
      <rPr>
        <sz val="9"/>
        <rFont val="宋体"/>
        <family val="3"/>
        <charset val="134"/>
      </rPr>
      <t>（硕）//森林培育（硕）、城市林业（博）</t>
    </r>
  </si>
  <si>
    <t>孙妍</t>
  </si>
  <si>
    <t xml:space="preserve">
副教授
</t>
  </si>
  <si>
    <t xml:space="preserve">城市林业
城市林业
</t>
  </si>
  <si>
    <t>原名：城市森林结构与功能评估
2024-1主讲由徐程扬变更为孙妍</t>
  </si>
  <si>
    <t>Urban Forest Ecosystem Service</t>
  </si>
  <si>
    <t>昆虫生理生化</t>
  </si>
  <si>
    <t>森林保护学（学硕）</t>
  </si>
  <si>
    <t>陈敏</t>
  </si>
  <si>
    <t>森林保护学</t>
  </si>
  <si>
    <t>2020年主讲由许志春更改为陈敏</t>
  </si>
  <si>
    <t>Insect Physiology &amp; Biochemistry</t>
  </si>
  <si>
    <t>农药学</t>
  </si>
  <si>
    <t>李松卿</t>
  </si>
  <si>
    <t>2020年主讲由许志春更改为李松卿</t>
  </si>
  <si>
    <t>Pesticide Science</t>
  </si>
  <si>
    <t>森林病害综合管理</t>
  </si>
  <si>
    <t>森林保护学（学硕）//森林保护学（博）方向2</t>
  </si>
  <si>
    <t>游崇娟</t>
  </si>
  <si>
    <r>
      <rPr>
        <sz val="8"/>
        <rFont val="宋体"/>
        <family val="3"/>
        <charset val="134"/>
      </rPr>
      <t xml:space="preserve">2021-1起主讲由贺伟更改为游崇娟
</t>
    </r>
    <r>
      <rPr>
        <sz val="8"/>
        <color rgb="FFFF0000"/>
        <rFont val="宋体"/>
        <family val="3"/>
        <charset val="134"/>
      </rPr>
      <t>2024-1停开</t>
    </r>
  </si>
  <si>
    <t>Integrated Forest Disease Management</t>
  </si>
  <si>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Invasion Biology</t>
    </r>
    <r>
      <rPr>
        <sz val="9"/>
        <rFont val="宋体"/>
        <family val="3"/>
        <charset val="134"/>
      </rPr>
      <t>）入侵生物学</t>
    </r>
  </si>
  <si>
    <t>森林保护学（学硕）//森林保护学（博）方向4、林学全英文博士留学生、林业硕士全英文留学生（林学院）</t>
  </si>
  <si>
    <t>石娟</t>
  </si>
  <si>
    <t>全英文课程</t>
  </si>
  <si>
    <t>Invasion Biology</t>
  </si>
  <si>
    <t>林业激光雷达应用</t>
  </si>
  <si>
    <t>森林经理学（学硕、博）、智慧林业（博）</t>
  </si>
  <si>
    <t>蒋靖怡
黄华国</t>
  </si>
  <si>
    <t>森林经理学</t>
  </si>
  <si>
    <t>2025-1起安排教学</t>
  </si>
  <si>
    <t>Forestry LiDAR Application</t>
  </si>
  <si>
    <t>林业遥感理论与技术方法</t>
  </si>
  <si>
    <t>森林经理学（学硕）//森林经理学（博）</t>
  </si>
  <si>
    <t>陈玲</t>
  </si>
  <si>
    <t>2018-1未开，教师出国
2021-1起主讲由刘琪璟更改为陈玲</t>
  </si>
  <si>
    <t>Theory and Techniques for Forest Remote Sensing</t>
  </si>
  <si>
    <t>森林生长收获与预估</t>
  </si>
  <si>
    <t>王新杰</t>
  </si>
  <si>
    <t>Growth and Yield Estimation of Forest Stands</t>
  </si>
  <si>
    <t>森林资源监测与评价</t>
  </si>
  <si>
    <t>孙玉军</t>
  </si>
  <si>
    <t>Forest Resources Monitoring and Assessment</t>
  </si>
  <si>
    <t>土壤健康与修复</t>
  </si>
  <si>
    <t>土壤学（硕）、森林土壤学（博）</t>
  </si>
  <si>
    <t>李素艳</t>
  </si>
  <si>
    <t>土壤学</t>
  </si>
  <si>
    <t>Soil Health and Soil Remediation</t>
  </si>
  <si>
    <t>森林害虫综合管理</t>
  </si>
  <si>
    <t>温俊宝</t>
  </si>
  <si>
    <t>Integrated Management of Forest Pest Insects</t>
  </si>
  <si>
    <t>城市林业科技文体写作</t>
  </si>
  <si>
    <t>城市林业（硕、博）</t>
  </si>
  <si>
    <t>樊大勇等</t>
  </si>
  <si>
    <t>城市林业</t>
  </si>
  <si>
    <t>Writing of Scientific Papers in Urban Forestry</t>
  </si>
  <si>
    <t>城市森林遥感技术与应用</t>
  </si>
  <si>
    <t>城市林业（硕）、城市林业（博补修）</t>
  </si>
  <si>
    <t>冯飞</t>
  </si>
  <si>
    <r>
      <rPr>
        <sz val="8"/>
        <rFont val="宋体"/>
        <family val="3"/>
        <charset val="134"/>
        <scheme val="minor"/>
      </rPr>
      <t xml:space="preserve">原：RS与GIS技术在城市森林研究与实践中的应用（3001075）
</t>
    </r>
    <r>
      <rPr>
        <sz val="8"/>
        <color indexed="30"/>
        <rFont val="宋体"/>
        <family val="3"/>
        <charset val="134"/>
      </rPr>
      <t>2022-1未开</t>
    </r>
  </si>
  <si>
    <t>Application of Remote Sensing Technology for Urban Forest</t>
  </si>
  <si>
    <t>森林学（硕、博）</t>
  </si>
  <si>
    <t>张乃莉蒋靖怡</t>
  </si>
  <si>
    <t>森林学</t>
  </si>
  <si>
    <t>Scientific Writing</t>
  </si>
  <si>
    <t>森林资源功能成分加工原理与应用</t>
  </si>
  <si>
    <t>森林学（硕）</t>
  </si>
  <si>
    <t>付玉杰</t>
  </si>
  <si>
    <t>Processing Principle and Technology of Forest Active Ingredients</t>
  </si>
  <si>
    <t>森林学分析检测技术与方法</t>
  </si>
  <si>
    <t>Techniques and Methods of Forest Analysis and Detection</t>
  </si>
  <si>
    <t>全球变化与生态环境</t>
  </si>
  <si>
    <t>森林学（硕、博）、林业硕士（全日制和非全日制专硕）</t>
  </si>
  <si>
    <t>田地</t>
  </si>
  <si>
    <r>
      <rPr>
        <sz val="8"/>
        <rFont val="宋体"/>
        <family val="3"/>
        <charset val="134"/>
      </rPr>
      <t xml:space="preserve">2022-1新开
</t>
    </r>
    <r>
      <rPr>
        <sz val="8"/>
        <color indexed="10"/>
        <rFont val="宋体"/>
        <family val="3"/>
        <charset val="134"/>
      </rPr>
      <t>2022-1停开</t>
    </r>
  </si>
  <si>
    <t>Global Change and Ecologic Environment</t>
  </si>
  <si>
    <t>森林植物次生代谢产物调控与应用</t>
  </si>
  <si>
    <r>
      <rPr>
        <sz val="10"/>
        <rFont val="SimSun"/>
        <charset val="134"/>
      </rPr>
      <t>孟冬</t>
    </r>
    <r>
      <rPr>
        <sz val="10"/>
        <rFont val="宋体"/>
        <family val="3"/>
        <charset val="134"/>
      </rPr>
      <t xml:space="preserve">
杨清</t>
    </r>
  </si>
  <si>
    <t>Regulation and Application of Secondary Metabolites in Forest Plants</t>
  </si>
  <si>
    <t>森林保护学研究生论文写作</t>
  </si>
  <si>
    <t>森林保护学（硕、博）</t>
  </si>
  <si>
    <t>范鑫磊
侯泽海</t>
  </si>
  <si>
    <t>2021-1停开；2022-1起调整，原3001080，由24学时调整为16学时。
2023-1起主讲由王永林调整为范鑫磊</t>
  </si>
  <si>
    <t>Scientific Paper Writing for Forest Protection Graduates</t>
  </si>
  <si>
    <t>耕读文化与智慧</t>
  </si>
  <si>
    <t>土壤学（硕）、森林土壤学（博）、森林培育（硕、博）、森林保护学（硕、博）、森林经理学（硕、博）、城市林业（硕、博）、智慧林业（博）、森林学（硕、博）、林业（全日制和非全日制专硕）</t>
  </si>
  <si>
    <t>彭祚登</t>
  </si>
  <si>
    <t>森林培育</t>
  </si>
  <si>
    <t>2023-1新开，开设1个班（具体人数须测算），2023-1选课人数14人</t>
  </si>
  <si>
    <t>Tilling-reading Culture and Wisdom</t>
  </si>
  <si>
    <t>林业硕士专业英语</t>
  </si>
  <si>
    <r>
      <rPr>
        <sz val="9"/>
        <rFont val="宋体"/>
        <family val="3"/>
        <charset val="134"/>
      </rPr>
      <t>林业硕士（全日制专硕）//森林保护学（硕）</t>
    </r>
  </si>
  <si>
    <t>2025-1开设1个重修班
只排24学时的课时</t>
  </si>
  <si>
    <t>Professional English for Master of Forestry</t>
  </si>
  <si>
    <r>
      <rPr>
        <sz val="9"/>
        <rFont val="宋体"/>
        <family val="3"/>
        <charset val="134"/>
      </rPr>
      <t>森林资源利用技术</t>
    </r>
    <r>
      <rPr>
        <sz val="9"/>
        <rFont val="Times New Roman"/>
        <family val="1"/>
      </rPr>
      <t xml:space="preserve"> </t>
    </r>
  </si>
  <si>
    <t>林业硕士（所有全日制和非全日制专硕）</t>
  </si>
  <si>
    <r>
      <rPr>
        <sz val="8"/>
        <color rgb="FFFF0000"/>
        <rFont val="宋体"/>
        <family val="3"/>
        <charset val="134"/>
      </rPr>
      <t>2022-1新开</t>
    </r>
    <r>
      <rPr>
        <sz val="8"/>
        <color indexed="36"/>
        <rFont val="宋体"/>
        <family val="3"/>
        <charset val="134"/>
      </rPr>
      <t xml:space="preserve">
</t>
    </r>
    <r>
      <rPr>
        <sz val="8"/>
        <color indexed="10"/>
        <rFont val="宋体"/>
        <family val="3"/>
        <charset val="134"/>
      </rPr>
      <t>2022-1停开2班</t>
    </r>
  </si>
  <si>
    <t>Forest Resource Utilization Technology</t>
  </si>
  <si>
    <r>
      <rPr>
        <sz val="9"/>
        <rFont val="宋体"/>
        <family val="3"/>
        <charset val="134"/>
      </rPr>
      <t>城市森林结构与功能评价技术</t>
    </r>
    <r>
      <rPr>
        <sz val="9"/>
        <rFont val="Times New Roman"/>
        <family val="1"/>
      </rPr>
      <t xml:space="preserve"> </t>
    </r>
  </si>
  <si>
    <t>徐程扬
马冰倩
等</t>
  </si>
  <si>
    <t xml:space="preserve">教授
讲师
</t>
  </si>
  <si>
    <r>
      <rPr>
        <sz val="8"/>
        <color rgb="FFFF0000"/>
        <rFont val="宋体"/>
        <family val="3"/>
        <charset val="134"/>
      </rPr>
      <t>2022-1新开</t>
    </r>
    <r>
      <rPr>
        <sz val="8"/>
        <color indexed="36"/>
        <rFont val="宋体"/>
        <family val="3"/>
        <charset val="134"/>
      </rPr>
      <t xml:space="preserve">
</t>
    </r>
    <r>
      <rPr>
        <sz val="8"/>
        <color indexed="10"/>
        <rFont val="宋体"/>
        <family val="3"/>
        <charset val="134"/>
      </rPr>
      <t>2022-1停开1班</t>
    </r>
  </si>
  <si>
    <t>Techniques for Assessment of Structure and Function of Urban Forest</t>
  </si>
  <si>
    <t>全英文留学生课程（2018-1开始）</t>
  </si>
  <si>
    <r>
      <rPr>
        <sz val="9"/>
        <rFont val="Times New Roman"/>
        <family val="1"/>
      </rPr>
      <t>Sustainable Forest Management</t>
    </r>
    <r>
      <rPr>
        <sz val="9"/>
        <rFont val="宋体"/>
        <family val="3"/>
        <charset val="134"/>
      </rPr>
      <t>（森林可持续经营）</t>
    </r>
  </si>
  <si>
    <t>全英文专业学位留学硕士（林业（林学院）、全英文学术型留学博士（林学）//全英文专业学位留学博士（风景园林）</t>
  </si>
  <si>
    <r>
      <rPr>
        <sz val="9"/>
        <color theme="1"/>
        <rFont val="宋体"/>
        <family val="3"/>
        <charset val="134"/>
        <scheme val="minor"/>
      </rPr>
      <t xml:space="preserve">高露双
</t>
    </r>
    <r>
      <rPr>
        <sz val="9"/>
        <color indexed="8"/>
        <rFont val="宋体"/>
        <family val="3"/>
        <charset val="134"/>
      </rPr>
      <t>耿燕</t>
    </r>
  </si>
  <si>
    <r>
      <rPr>
        <sz val="9"/>
        <rFont val="宋体"/>
        <family val="3"/>
        <charset val="134"/>
        <scheme val="minor"/>
      </rPr>
      <t>教授</t>
    </r>
    <r>
      <rPr>
        <sz val="9"/>
        <rFont val="宋体"/>
        <family val="3"/>
        <charset val="134"/>
      </rPr>
      <t xml:space="preserve">
副教授</t>
    </r>
  </si>
  <si>
    <r>
      <rPr>
        <sz val="8"/>
        <rFont val="宋体"/>
        <family val="3"/>
        <charset val="134"/>
      </rPr>
      <t xml:space="preserve">2018-1新增，主讲教师2020-1由张春雨变更为高露双
</t>
    </r>
    <r>
      <rPr>
        <sz val="8"/>
        <color rgb="FFFF0000"/>
        <rFont val="宋体"/>
        <family val="3"/>
        <charset val="134"/>
      </rPr>
      <t>2024-1停开</t>
    </r>
  </si>
  <si>
    <t>Sustainable Forest Management</t>
  </si>
  <si>
    <r>
      <rPr>
        <sz val="9"/>
        <rFont val="Times New Roman"/>
        <family val="1"/>
      </rPr>
      <t>Topic on Forest Pest Control</t>
    </r>
    <r>
      <rPr>
        <sz val="9"/>
        <rFont val="宋体"/>
        <family val="3"/>
        <charset val="134"/>
      </rPr>
      <t>（森林有害生物控制专题）</t>
    </r>
  </si>
  <si>
    <t>陶静
游崇娟</t>
  </si>
  <si>
    <t xml:space="preserve">教授
副教授 </t>
  </si>
  <si>
    <t>2018-1新增，主讲教师2020-1由宗世祥变更为陶静</t>
  </si>
  <si>
    <t>Topic on Forest Pest Control</t>
  </si>
  <si>
    <r>
      <rPr>
        <sz val="9"/>
        <rFont val="Times New Roman"/>
        <family val="1"/>
      </rPr>
      <t>Mocular Plant Pathology</t>
    </r>
    <r>
      <rPr>
        <sz val="9"/>
        <rFont val="宋体"/>
        <family val="3"/>
        <charset val="134"/>
      </rPr>
      <t>（植物分子病理）</t>
    </r>
  </si>
  <si>
    <t>全英文专业学位留学硕士（林业（林学院）、全英文学术型留学博士（林学）</t>
  </si>
  <si>
    <t>王永林</t>
  </si>
  <si>
    <t xml:space="preserve">教授   </t>
  </si>
  <si>
    <r>
      <rPr>
        <sz val="8"/>
        <color theme="1"/>
        <rFont val="宋体"/>
        <family val="3"/>
        <charset val="134"/>
        <scheme val="minor"/>
      </rPr>
      <t xml:space="preserve">2023-1新开
</t>
    </r>
    <r>
      <rPr>
        <sz val="8"/>
        <color indexed="8"/>
        <rFont val="宋体"/>
        <family val="3"/>
        <charset val="134"/>
      </rPr>
      <t>教学大纲已编写，待进校后补交</t>
    </r>
    <r>
      <rPr>
        <sz val="8"/>
        <color theme="1"/>
        <rFont val="宋体"/>
        <family val="3"/>
        <charset val="134"/>
        <scheme val="minor"/>
      </rPr>
      <t xml:space="preserve">
</t>
    </r>
    <r>
      <rPr>
        <sz val="8"/>
        <color rgb="FF0070C0"/>
        <rFont val="宋体"/>
        <family val="3"/>
        <charset val="134"/>
        <scheme val="minor"/>
      </rPr>
      <t>2024-1主讲教师主动申请停开一次</t>
    </r>
  </si>
  <si>
    <t>Mocular Plant Pathology</t>
  </si>
  <si>
    <r>
      <rPr>
        <sz val="9"/>
        <rFont val="Times New Roman"/>
        <family val="1"/>
      </rPr>
      <t>Urban Forestry Research</t>
    </r>
    <r>
      <rPr>
        <sz val="9"/>
        <rFont val="宋体"/>
        <family val="3"/>
        <charset val="134"/>
      </rPr>
      <t>（城市林业研究）</t>
    </r>
  </si>
  <si>
    <t>张新娜</t>
  </si>
  <si>
    <t xml:space="preserve">副教授   </t>
  </si>
  <si>
    <t>Urban Forestry Research</t>
  </si>
  <si>
    <r>
      <rPr>
        <sz val="9"/>
        <rFont val="宋体"/>
        <family val="3"/>
        <charset val="134"/>
        <scheme val="minor"/>
      </rPr>
      <t>备注：（1）以上课程凡任课教师排第一位的均为课程主讲教师（多班次除外）；（2）没有序号的课程代表20</t>
    </r>
    <r>
      <rPr>
        <sz val="9"/>
        <rFont val="宋体"/>
        <family val="3"/>
        <charset val="134"/>
      </rPr>
      <t>25-1学期不开课。</t>
    </r>
  </si>
  <si>
    <t xml:space="preserve"> 理学院2025年春季研究生课程教学计划</t>
  </si>
  <si>
    <t>课程
性质</t>
  </si>
  <si>
    <t>多元统计分析</t>
  </si>
  <si>
    <t>生态学方向1和3-5（学硕）、机械工程（学硕）、土木工程（学硕）、林业装备与信息化（学硕）、森林培育（学硕）、森林保护学（学硕）、电子信息（软件工程、软件工程（国际联合培养）、人工智能、大数据技术与工程、计算机技术全日制专硕）、电子信息（软件工程、软件工程（国际联合培养）非全日制专硕）、材料与化工（全日制和非全日制专硕）、林业电气化与自动化（博）、地图学与地理信息系统（学硕）、人文地理学（学硕））、土木水利（全日制专硕）//数学（学硕）、自然地理学（学硕）、动物学（学硕）、遗传学（学硕）、生物物理学（学硕）、植物学（学硕）、计算生物学与生物信息学（学硕）、生态学方向2（学硕方向选修课）、生态学（学硕公共选修课）、计算机科学与技术（学硕）、木材科学与技术（学硕，博）、林业信息工程（博）、环境科学与工程（学硕）、园林植物与观赏园艺（学博）、土壤学（学硕）、森林经理学（学硕）、野生动植物保护与利用（学硕，博）、水土保持与荒漠化防治（学硕）、自然保护区学（学硕，博）、城市林业（学硕）、森林学（学硕，博）、工商管理（学硕）、资源与环境（全日制专硕）、生态学（博）</t>
  </si>
  <si>
    <t>孙佳楠
杨晓霞
赵俊光
王荟茹</t>
  </si>
  <si>
    <t>副教授
副教授
讲师
讲师</t>
  </si>
  <si>
    <t>数学</t>
  </si>
  <si>
    <r>
      <rPr>
        <sz val="9"/>
        <rFont val="宋体"/>
        <family val="3"/>
        <charset val="134"/>
        <scheme val="minor"/>
      </rPr>
      <t>1个大班（注意限选人数），</t>
    </r>
    <r>
      <rPr>
        <sz val="9"/>
        <rFont val="宋体"/>
        <family val="3"/>
        <charset val="134"/>
      </rPr>
      <t>2021-2起主讲由张青更改为孙佳楠</t>
    </r>
  </si>
  <si>
    <t>Multivariate Statistical Analysis</t>
  </si>
  <si>
    <t>生物物理Ⅱ（侧重物理）</t>
  </si>
  <si>
    <t>生物物理学</t>
  </si>
  <si>
    <t>史旭光</t>
  </si>
  <si>
    <t>2025-1起从秋季调到春季</t>
  </si>
  <si>
    <r>
      <rPr>
        <sz val="9"/>
        <rFont val="Times New Roman"/>
        <family val="1"/>
      </rPr>
      <t>Biophysics</t>
    </r>
    <r>
      <rPr>
        <sz val="9"/>
        <rFont val="宋体"/>
        <family val="3"/>
        <charset val="134"/>
      </rPr>
      <t>Ⅱ</t>
    </r>
  </si>
  <si>
    <t>闭卷考试+考查</t>
  </si>
  <si>
    <t>高等概率论与数理统计</t>
  </si>
  <si>
    <t>数学（学硕）</t>
  </si>
  <si>
    <t>王鹏
司林</t>
  </si>
  <si>
    <t>2021-1起主讲由李永慈变更为王鹏</t>
  </si>
  <si>
    <t>Advanced Probability Theory and Mathematical Statistics</t>
  </si>
  <si>
    <t>开卷考试+考查</t>
  </si>
  <si>
    <t>数值分析</t>
  </si>
  <si>
    <t>机械工程（学硕，全体）、林业电气化与自动化（学硕）、机械（全日制专硕）、电子信息（人工智能、大数据信息与工程、控制工程、光电信息工程方向）（全日制专硕）、电子信息（软件工程方向）（全日制专硕和非全日制专硕）（含国际联合培养）//生物物理学、计算机科学与技术（学硕）</t>
  </si>
  <si>
    <t>张桂芳
张晓宇
武晓昱</t>
  </si>
  <si>
    <t>副教授
教授
副教授</t>
  </si>
  <si>
    <r>
      <rPr>
        <b/>
        <sz val="9"/>
        <rFont val="宋体"/>
        <family val="3"/>
        <charset val="134"/>
      </rPr>
      <t>该课（3099023）和线下（3011023）分开教学，教学大纲已更新</t>
    </r>
    <r>
      <rPr>
        <sz val="9"/>
        <rFont val="宋体"/>
        <family val="3"/>
        <charset val="134"/>
      </rPr>
      <t xml:space="preserve">
2020-1由张桂芳更换为李红军。2021-1起由李红军更改为张桂芳；
</t>
    </r>
    <r>
      <rPr>
        <sz val="10"/>
        <color theme="1"/>
        <rFont val="宋体"/>
        <family val="3"/>
        <charset val="134"/>
      </rPr>
      <t>该课为电子信息（软件工程方向非全日制专硕）专业课，注意上课方式和排课时间。</t>
    </r>
  </si>
  <si>
    <t>Numerical Analysis</t>
  </si>
  <si>
    <t>矩阵论</t>
  </si>
  <si>
    <t>机械工程（学硕，全体）、林业电气化与自动化（学硕）、林业装备与信息化（学硕）、机械（全日制专硕）、电子信息（全日制专硕，控制工程和光电信息工程方向）//机械工程（博）</t>
  </si>
  <si>
    <t>罗柳红</t>
  </si>
  <si>
    <t>2020-1由李红军更换为罗柳红</t>
  </si>
  <si>
    <t>Matrix Theory</t>
  </si>
  <si>
    <t>最优化方法及其应用</t>
  </si>
  <si>
    <t>机械工程（学硕，车辆工程）//木材科学与技术（学硕）</t>
  </si>
  <si>
    <t>岳瑞锋</t>
  </si>
  <si>
    <t>2024-1因无人选课停开</t>
  </si>
  <si>
    <t>Optimization Methods and Its Applications</t>
  </si>
  <si>
    <t>积分变换与数学物理方程</t>
  </si>
  <si>
    <t>机械工程（学硕，全体），林业装备与信息化（学硕）、机械（全日制专硕）//机械工程（博）、生物物理学</t>
  </si>
  <si>
    <t>李扉</t>
  </si>
  <si>
    <t>2023-1起主讲由王学顺调整为李扉。2023.3.3完成课程试讲</t>
  </si>
  <si>
    <t>Integral Transformation and Math-Physical Equation</t>
  </si>
  <si>
    <t>丰全东</t>
  </si>
  <si>
    <t>2022-1起新开</t>
  </si>
  <si>
    <t>Research Paper Writing</t>
  </si>
  <si>
    <t>现代数学建模方法</t>
  </si>
  <si>
    <t>公共选修课</t>
  </si>
  <si>
    <t>数学（学硕）、生物物理学、电子信息-光电信息工程</t>
  </si>
  <si>
    <t>赵明慧
丰全东
武晓昱
王荟茹</t>
  </si>
  <si>
    <t>副教授
副教授
副教授
讲师</t>
  </si>
  <si>
    <t>2025-1起新开</t>
  </si>
  <si>
    <t>Modern Mathematical Modeling</t>
  </si>
  <si>
    <t>专业学位硕士研究生课程</t>
  </si>
  <si>
    <t>生物光电智能应用前沿专题</t>
  </si>
  <si>
    <t>电子信息（全日制专硕）光电信息工程方向</t>
  </si>
  <si>
    <t>张立
贾鹏霄
张祥雪
周越</t>
  </si>
  <si>
    <t>副教授
副教授
教授
副教授</t>
  </si>
  <si>
    <t>电子信息</t>
  </si>
  <si>
    <t>2024-1新开</t>
  </si>
  <si>
    <t>Frontier Topics of Bio-photoelectric
Intelligent</t>
  </si>
  <si>
    <t>生物光电信息检测技术</t>
  </si>
  <si>
    <t>张立
孙阳
陈菁
周越</t>
  </si>
  <si>
    <t>Biooptoelectronic Information Detection Technology</t>
  </si>
  <si>
    <t>计算化学基础及应用</t>
  </si>
  <si>
    <t>材料与化工（全日制专硕）</t>
  </si>
  <si>
    <t>李强
王佳琦
吴昊林
李明艳</t>
  </si>
  <si>
    <t>教授
讲师
副教授
讲师</t>
  </si>
  <si>
    <t>化学</t>
  </si>
  <si>
    <r>
      <rPr>
        <sz val="9"/>
        <color theme="1"/>
        <rFont val="宋体"/>
        <family val="3"/>
        <charset val="134"/>
      </rPr>
      <t>2025-1新开
2025-1起主讲由陈媛梅调整为李强</t>
    </r>
    <r>
      <rPr>
        <sz val="9"/>
        <color rgb="FF7030A0"/>
        <rFont val="宋体"/>
        <family val="3"/>
        <charset val="134"/>
      </rPr>
      <t xml:space="preserve">
</t>
    </r>
    <r>
      <rPr>
        <sz val="9"/>
        <color rgb="FF00B0F0"/>
        <rFont val="宋体"/>
        <family val="3"/>
        <charset val="134"/>
      </rPr>
      <t>开课前完成试讲</t>
    </r>
  </si>
  <si>
    <t>Computational Chemistry and Molecular Modeling</t>
  </si>
  <si>
    <t xml:space="preserve"> 水保学院2025年春季研究生课程教学计划</t>
  </si>
  <si>
    <r>
      <rPr>
        <b/>
        <sz val="10"/>
        <rFont val="宋体"/>
        <family val="3"/>
        <charset val="134"/>
      </rPr>
      <t>课程名称</t>
    </r>
  </si>
  <si>
    <t>有限元分析原理及应用</t>
  </si>
  <si>
    <t>土木工程（硕））、土木水利（全日制专硕）</t>
  </si>
  <si>
    <t>赵红华
孟鑫淼</t>
  </si>
  <si>
    <t>土木工程</t>
  </si>
  <si>
    <t>临时调至2024-2上课一次
2025-1不开设</t>
  </si>
  <si>
    <t>Theory and Application of Finite Element Analysis</t>
  </si>
  <si>
    <r>
      <rPr>
        <sz val="9"/>
        <rFont val="宋体"/>
        <family val="3"/>
        <charset val="134"/>
      </rPr>
      <t>弹塑性力学</t>
    </r>
  </si>
  <si>
    <t>土木工程（学硕）、土木水利（全日制专硕）</t>
  </si>
  <si>
    <t>黄建坤</t>
  </si>
  <si>
    <t>从2021-1起主讲由刘问调整为黄建坤，2024-2因老师出国放学，该课临时调整至2025-1上课
下一次2025-2开设</t>
  </si>
  <si>
    <t>Elastic-plastic Mechanics</t>
  </si>
  <si>
    <r>
      <rPr>
        <sz val="9"/>
        <rFont val="宋体"/>
        <family val="3"/>
        <charset val="134"/>
      </rPr>
      <t>工程绿化学</t>
    </r>
  </si>
  <si>
    <t>水土保持与荒漠化防治方向2（学硕）、林业（全体专硕）、林业（非全日制）</t>
  </si>
  <si>
    <t>赵廷宁
魏天兴</t>
  </si>
  <si>
    <t>水土保持与荒漠化防治</t>
  </si>
  <si>
    <t>Engineering Revegetation</t>
  </si>
  <si>
    <t>考查+考试</t>
  </si>
  <si>
    <r>
      <rPr>
        <sz val="9"/>
        <rFont val="宋体"/>
        <family val="3"/>
        <charset val="134"/>
      </rPr>
      <t>水土保持与荒漠化防治前沿讲座</t>
    </r>
  </si>
  <si>
    <t>水土保持与荒漠化防治（学硕）</t>
  </si>
  <si>
    <t>丁国栋   张宇清
程金花
王百田</t>
  </si>
  <si>
    <t>教授
教授
教授
教授</t>
  </si>
  <si>
    <t>2023级必选74人</t>
  </si>
  <si>
    <t>The Lectures of Frontier in Soil and Water Conservation and
 Desertification Control</t>
  </si>
  <si>
    <t>地理计算方法</t>
  </si>
  <si>
    <t>地图学与地理信息系统（学硕、水保）、自然地理学（学硕）、人文地理学（学硕）</t>
  </si>
  <si>
    <t>张岩
齐元静</t>
  </si>
  <si>
    <t>地图学与地理信息系统</t>
  </si>
  <si>
    <t>原地理数学方法与地学模型（3010028）</t>
  </si>
  <si>
    <t xml:space="preserve">Quantitative Methods in Geography and Geographical Modeling </t>
  </si>
  <si>
    <t>学术论文写作与发表</t>
  </si>
  <si>
    <t>自然地理学（学硕、水保）、地图学与地理信息系统（学硕、水保）、水土保持与荒漠化防治（学硕）、土木工程（学硕）、土木水利（全日制专硕）</t>
  </si>
  <si>
    <t>贾昕
高广磊</t>
  </si>
  <si>
    <r>
      <rPr>
        <sz val="9"/>
        <rFont val="宋体"/>
        <family val="3"/>
        <charset val="134"/>
      </rPr>
      <t>原英语科技论文写作（3010049），2023级必选人数为101人，</t>
    </r>
    <r>
      <rPr>
        <b/>
        <sz val="9"/>
        <rFont val="宋体"/>
        <family val="3"/>
        <charset val="134"/>
      </rPr>
      <t>2022级实际选课121人，安排大教室</t>
    </r>
  </si>
  <si>
    <t>Scientific Writing and Publication</t>
  </si>
  <si>
    <t>全球变化科学</t>
  </si>
  <si>
    <t>地图学与地理信息系统（学硕、水保方向1-3）、自然地理学方向2（学硕）、人文地理学（学硕）</t>
  </si>
  <si>
    <t>程一本</t>
  </si>
  <si>
    <t>自然地理学</t>
  </si>
  <si>
    <r>
      <rPr>
        <sz val="9"/>
        <rFont val="宋体"/>
        <family val="3"/>
        <charset val="134"/>
        <scheme val="minor"/>
      </rPr>
      <t xml:space="preserve">原全球变化与陆地生态系统管理（3010030）
</t>
    </r>
    <r>
      <rPr>
        <sz val="9"/>
        <color rgb="FF0066CC"/>
        <rFont val="宋体"/>
        <family val="3"/>
        <charset val="134"/>
      </rPr>
      <t>2022-1因主讲教师参加集训，停开一次</t>
    </r>
  </si>
  <si>
    <t>Science of Global Change</t>
  </si>
  <si>
    <t>国土空间规划理论与实践</t>
  </si>
  <si>
    <t>人文地理学方向1-2//自然地理学、地图学与地理信息系统</t>
  </si>
  <si>
    <t>齐元静
尹忠东
姜群鸥</t>
  </si>
  <si>
    <t>副教授
副教授
教授</t>
  </si>
  <si>
    <t>还需补充各章节二级目录和思政融入点</t>
  </si>
  <si>
    <t>已录入课程简介</t>
  </si>
  <si>
    <t>2025-1起由方向选修课调整为专业课，主讲教师调整</t>
  </si>
  <si>
    <t xml:space="preserve">	
Theory and Practice of Territorial Spatial Planning</t>
  </si>
  <si>
    <t>审核通过课程简介</t>
  </si>
  <si>
    <t>地理学野外工作方法</t>
  </si>
  <si>
    <t>自然地理学方向1-3（学硕）、地图学与地理信息系统（水保方向1-3、学硕）</t>
  </si>
  <si>
    <r>
      <rPr>
        <sz val="9"/>
        <rFont val="宋体"/>
        <family val="3"/>
        <charset val="134"/>
      </rPr>
      <t xml:space="preserve">2022-1新开
</t>
    </r>
    <r>
      <rPr>
        <sz val="9"/>
        <color indexed="30"/>
        <rFont val="宋体"/>
        <family val="3"/>
        <charset val="134"/>
      </rPr>
      <t>2022-1因主讲教师参加集训，停开一次</t>
    </r>
  </si>
  <si>
    <t>Field Work Methods in Geography</t>
  </si>
  <si>
    <t>GIS程序与设计</t>
  </si>
  <si>
    <t>地图学与地理信息系统（学硕，林学院和水保学院）、农业工程与信息技术（水保和林学，全日制和非全日制专硕）//智慧林业（博）、城乡人居生态环境学（学博，理论与技术模块）、城乡规划学5-6方向向风景园林工程与技术模块、风景园林（专业硕、博1-5方向风景园林工程与技术模块）</t>
  </si>
  <si>
    <t>史明昌   王佳</t>
  </si>
  <si>
    <t>水保、林学院合上，原地理信息系统设计与开发（3010033）</t>
  </si>
  <si>
    <t>The Design and Exploitation of GIS</t>
  </si>
  <si>
    <t>混凝土断裂性能基础</t>
  </si>
  <si>
    <t>土木工程方向1-2、土木水利（全日制专硕）</t>
  </si>
  <si>
    <t>刘问</t>
  </si>
  <si>
    <r>
      <rPr>
        <sz val="9"/>
        <color theme="1"/>
        <rFont val="宋体"/>
        <family val="3"/>
        <charset val="134"/>
      </rPr>
      <t xml:space="preserve">2024-1新开
</t>
    </r>
    <r>
      <rPr>
        <sz val="9"/>
        <color rgb="FFFF0000"/>
        <rFont val="宋体"/>
        <family val="3"/>
        <charset val="134"/>
      </rPr>
      <t>2024-1停开</t>
    </r>
  </si>
  <si>
    <t>Concrete Fracture Basis</t>
  </si>
  <si>
    <t>区域景观可持续科学</t>
  </si>
  <si>
    <t>人文地理学</t>
  </si>
  <si>
    <t>郝蕊芳 徐子涵</t>
  </si>
  <si>
    <t>地理学</t>
  </si>
  <si>
    <r>
      <rPr>
        <sz val="9"/>
        <color theme="1"/>
        <rFont val="宋体"/>
        <family val="3"/>
        <charset val="134"/>
        <scheme val="minor"/>
      </rPr>
      <t>2025-1新开</t>
    </r>
    <r>
      <rPr>
        <sz val="9"/>
        <color rgb="FF7030A0"/>
        <rFont val="宋体"/>
        <family val="3"/>
        <charset val="134"/>
        <scheme val="minor"/>
      </rPr>
      <t xml:space="preserve">
</t>
    </r>
    <r>
      <rPr>
        <sz val="9"/>
        <color rgb="FF00B0F0"/>
        <rFont val="宋体"/>
        <family val="3"/>
        <charset val="134"/>
        <scheme val="minor"/>
      </rPr>
      <t>开课前完成试讲</t>
    </r>
  </si>
  <si>
    <t>Regional Landscape Sustainability Science</t>
  </si>
  <si>
    <t>数字流域与智慧管理</t>
  </si>
  <si>
    <t>姜群鸥
曹文溥</t>
  </si>
  <si>
    <t>Digital Watershed and Intelligent Management</t>
  </si>
  <si>
    <t>中国区域发展理论与实践</t>
  </si>
  <si>
    <t>齐元静
任宇飞</t>
  </si>
  <si>
    <t>Theory and Practice of Regional Development in China</t>
  </si>
  <si>
    <t>竹木结构美学</t>
  </si>
  <si>
    <t>应用经济学（学硕）、自然地理学（学硕）、地图学与地理信息系统（学硕）、木材科学与技术（学硕、博）、林产化学加工工程（学硕、博）、林业装备与信息化（学硕、博）、林业电气化与自动化（学硕、博）、生物质能源与材料（学硕、博）、材料与化工（全日制专硕和非全日制专硕）、美术与书法（全日制专硕）、风景园林学（工学、学硕和博）、工商管理（学硕）、农林经济管理（学硕、博）、应用统计（全日制专硕）、国际商务（全日制专硕）、电子信息-控制工程（全日制专硕）、农村发展（全日制专硕）、会计（全日制专硕非全日制专硕）、工商管理（非全日制专硕）</t>
  </si>
  <si>
    <t>刘问
段威
孟鑫淼</t>
  </si>
  <si>
    <t>副教授
副教授
副教授</t>
  </si>
  <si>
    <t>原：竹木结构的美学精神（3010079）
2025-1起调整课程名称
全校公选</t>
  </si>
  <si>
    <t>Aesthetics in Bamboo and Wood Structures</t>
  </si>
  <si>
    <t>博士研究生课程</t>
  </si>
  <si>
    <t>国际学术论文写作与发表</t>
  </si>
  <si>
    <t>水土保持与荒漠化防治（博）</t>
  </si>
  <si>
    <t>张宇清</t>
  </si>
  <si>
    <t>2022-1新开，博士班</t>
  </si>
  <si>
    <t>Research Paper Writing and Publishing</t>
  </si>
  <si>
    <t>实验室安全培训</t>
  </si>
  <si>
    <t>土木工程（学硕）、水土保持与荒漠化防治（学硕和学博）//自然地理学（学硕、水保）、地图学与地理信息系统（学硕、水保学院）、人文地理学（学硕）、土木水利（全日制专硕）</t>
  </si>
  <si>
    <t>秦树高</t>
  </si>
  <si>
    <t>高级实验师</t>
  </si>
  <si>
    <t xml:space="preserve">2022-1新开
</t>
  </si>
  <si>
    <t>Laboratory Safety Education</t>
  </si>
  <si>
    <t>生态环境监测与评价</t>
  </si>
  <si>
    <t>林业（水保全日制专硕，水土保持与荒漠化防治类）、林业（非全日制）</t>
  </si>
  <si>
    <t>赵媛媛
冯薇
关红杰</t>
  </si>
  <si>
    <r>
      <rPr>
        <sz val="9"/>
        <rFont val="宋体"/>
        <family val="3"/>
        <charset val="134"/>
      </rPr>
      <t xml:space="preserve">2024-1起开课
</t>
    </r>
    <r>
      <rPr>
        <sz val="9"/>
        <color rgb="FFFF0000"/>
        <rFont val="宋体"/>
        <family val="3"/>
        <charset val="134"/>
      </rPr>
      <t>2024-1停开</t>
    </r>
  </si>
  <si>
    <t xml:space="preserve">
Ecological Environment Monitoring and Assessment</t>
  </si>
  <si>
    <t>现代灌区规划与管理</t>
  </si>
  <si>
    <t>土木水利（全日制专硕）</t>
  </si>
  <si>
    <r>
      <rPr>
        <sz val="9"/>
        <rFont val="宋体"/>
        <family val="3"/>
        <charset val="134"/>
      </rPr>
      <t>韩玉国</t>
    </r>
  </si>
  <si>
    <r>
      <rPr>
        <sz val="9"/>
        <rFont val="宋体"/>
        <family val="3"/>
        <charset val="134"/>
      </rPr>
      <t>教授</t>
    </r>
  </si>
  <si>
    <r>
      <rPr>
        <sz val="9"/>
        <rFont val="宋体"/>
        <family val="3"/>
        <charset val="134"/>
        <scheme val="minor"/>
      </rPr>
      <t>2025-1新开</t>
    </r>
    <r>
      <rPr>
        <sz val="9"/>
        <color rgb="FF7030A0"/>
        <rFont val="宋体"/>
        <family val="3"/>
        <charset val="134"/>
        <scheme val="minor"/>
      </rPr>
      <t xml:space="preserve">
</t>
    </r>
    <r>
      <rPr>
        <sz val="9"/>
        <color rgb="FF00B0F0"/>
        <rFont val="宋体"/>
        <family val="3"/>
        <charset val="134"/>
        <scheme val="minor"/>
      </rPr>
      <t>开课前完成试讲</t>
    </r>
  </si>
  <si>
    <t>Modern Irrigation District Planning and Management</t>
  </si>
  <si>
    <t>水资源系统分析</t>
  </si>
  <si>
    <t>张帆
马岚</t>
  </si>
  <si>
    <t>讲师
教授</t>
  </si>
  <si>
    <r>
      <rPr>
        <sz val="9"/>
        <rFont val="宋体"/>
        <family val="3"/>
        <charset val="134"/>
      </rPr>
      <t>2025-1新开</t>
    </r>
    <r>
      <rPr>
        <sz val="9"/>
        <color rgb="FF7030A0"/>
        <rFont val="宋体"/>
        <family val="3"/>
        <charset val="134"/>
      </rPr>
      <t xml:space="preserve">
</t>
    </r>
    <r>
      <rPr>
        <sz val="9"/>
        <color rgb="FF00B0F0"/>
        <rFont val="宋体"/>
        <family val="3"/>
        <charset val="134"/>
      </rPr>
      <t>开课前完成试讲</t>
    </r>
  </si>
  <si>
    <t>Water Resources System Analysis</t>
  </si>
  <si>
    <t>全英文研究生课程</t>
  </si>
  <si>
    <r>
      <rPr>
        <sz val="9"/>
        <rFont val="Times New Roman"/>
        <family val="1"/>
      </rPr>
      <t>Soil and Water Conservation(</t>
    </r>
    <r>
      <rPr>
        <sz val="9"/>
        <rFont val="宋体"/>
        <family val="3"/>
        <charset val="134"/>
      </rPr>
      <t>水土保持学</t>
    </r>
    <r>
      <rPr>
        <sz val="9"/>
        <rFont val="Times New Roman"/>
        <family val="1"/>
      </rPr>
      <t>)</t>
    </r>
  </si>
  <si>
    <t>全英文学术型留学硕士（水土保持与荒漠化防治）//全英文专业学位留学博士（风景园林）</t>
  </si>
  <si>
    <t>余新晓
贾国栋
牛健植</t>
  </si>
  <si>
    <t>Soil and Water Conservation</t>
  </si>
  <si>
    <r>
      <rPr>
        <sz val="9"/>
        <rFont val="Times New Roman"/>
        <family val="1"/>
      </rPr>
      <t>Desertification Combating Engineering(</t>
    </r>
    <r>
      <rPr>
        <sz val="9"/>
        <rFont val="宋体"/>
        <family val="3"/>
        <charset val="134"/>
      </rPr>
      <t>荒漠化防治工程学</t>
    </r>
    <r>
      <rPr>
        <sz val="9"/>
        <rFont val="Times New Roman"/>
        <family val="1"/>
      </rPr>
      <t>)</t>
    </r>
  </si>
  <si>
    <t>张宇清
高广磊
赵媛媛
贾昕</t>
  </si>
  <si>
    <t>Desertification Combating engineering</t>
  </si>
  <si>
    <r>
      <rPr>
        <sz val="9"/>
        <rFont val="Times New Roman"/>
        <family val="1"/>
      </rPr>
      <t>Watershed Management(</t>
    </r>
    <r>
      <rPr>
        <sz val="9"/>
        <rFont val="宋体"/>
        <family val="3"/>
        <charset val="134"/>
      </rPr>
      <t>流域管理学</t>
    </r>
    <r>
      <rPr>
        <sz val="9"/>
        <rFont val="Times New Roman"/>
        <family val="1"/>
      </rPr>
      <t>)</t>
    </r>
  </si>
  <si>
    <t>全英文学术型留学硕士（水土保持与荒漠化防治、自然保护区学）、全英文专业学位留学博士（风景园林）</t>
  </si>
  <si>
    <t>程金花
查同刚
信忠保
关颖慧</t>
  </si>
  <si>
    <t>教授
教授
教授
副教授</t>
  </si>
  <si>
    <t>学时分配2023-1起有调整</t>
  </si>
  <si>
    <t>Watershed Management</t>
  </si>
  <si>
    <r>
      <rPr>
        <sz val="9"/>
        <rFont val="Times New Roman"/>
        <family val="1"/>
      </rPr>
      <t>Ecological Monitoring and Evaluation(</t>
    </r>
    <r>
      <rPr>
        <sz val="9"/>
        <rFont val="宋体"/>
        <family val="3"/>
        <charset val="134"/>
      </rPr>
      <t>生态监测与评价</t>
    </r>
    <r>
      <rPr>
        <sz val="9"/>
        <rFont val="Times New Roman"/>
        <family val="1"/>
      </rPr>
      <t>)</t>
    </r>
  </si>
  <si>
    <t>全英文学术型留学硕士（水土保持与荒漠化防治）//全英文学术型留学硕士（自然保护区学）、全英文专业学位留学博士（风景园林）</t>
  </si>
  <si>
    <t>王云琦</t>
  </si>
  <si>
    <t>Ecological Monitoring and Evaluation</t>
  </si>
  <si>
    <r>
      <rPr>
        <sz val="9"/>
        <rFont val="Times New Roman"/>
        <family val="1"/>
      </rPr>
      <t>Soil &amp; Water Conservation for Cultivated Land(</t>
    </r>
    <r>
      <rPr>
        <sz val="9"/>
        <rFont val="宋体"/>
        <family val="3"/>
        <charset val="134"/>
      </rPr>
      <t>农地水土保持</t>
    </r>
    <r>
      <rPr>
        <sz val="9"/>
        <rFont val="Times New Roman"/>
        <family val="1"/>
      </rPr>
      <t>)</t>
    </r>
  </si>
  <si>
    <t>王冬梅
齐实
王彬
王若水
田赟</t>
  </si>
  <si>
    <t>教授
教授
教授
教授
副教授</t>
  </si>
  <si>
    <t>2024-1停开</t>
  </si>
  <si>
    <t>Soil &amp; Water Conservation for Cultivated Land</t>
  </si>
  <si>
    <r>
      <rPr>
        <sz val="9"/>
        <rFont val="Times New Roman"/>
        <family val="1"/>
      </rPr>
      <t>Grassland Operation and Management(</t>
    </r>
    <r>
      <rPr>
        <sz val="9"/>
        <rFont val="宋体"/>
        <family val="3"/>
        <charset val="134"/>
      </rPr>
      <t>草场经营与管理</t>
    </r>
    <r>
      <rPr>
        <sz val="9"/>
        <rFont val="Times New Roman"/>
        <family val="1"/>
      </rPr>
      <t>)</t>
    </r>
  </si>
  <si>
    <t>全英文学术型留学硕士（水土保持与荒漠化防治、草学）、全英文专业学位留学博士（风景园林）</t>
  </si>
  <si>
    <t>丁国栋
高广磊
于明含
冯薇
佘维维
刘鹏</t>
  </si>
  <si>
    <t>教授
副教授
副教授
副教授
讲师
副教授</t>
  </si>
  <si>
    <r>
      <rPr>
        <sz val="9"/>
        <rFont val="宋体"/>
        <family val="3"/>
        <charset val="134"/>
      </rPr>
      <t xml:space="preserve">2020-1未开
</t>
    </r>
    <r>
      <rPr>
        <sz val="9"/>
        <color rgb="FFFF0000"/>
        <rFont val="宋体"/>
        <family val="3"/>
        <charset val="134"/>
      </rPr>
      <t>2023-1停开</t>
    </r>
  </si>
  <si>
    <t>Grassland Operation and Management</t>
  </si>
  <si>
    <t>草学院2025年春季研究生课程教学计划</t>
  </si>
  <si>
    <t>高级草地生态学</t>
  </si>
  <si>
    <t>草学（硕）方向2和3</t>
  </si>
  <si>
    <t>平晓燕</t>
  </si>
  <si>
    <t>草学</t>
  </si>
  <si>
    <t>2020-1停开2023-1停开</t>
  </si>
  <si>
    <t>Adcanced Grassland Ecology</t>
  </si>
  <si>
    <t>草原生态修复学</t>
  </si>
  <si>
    <t>草学（硕）方向2和3、农艺与种业（全日制专硕）</t>
  </si>
  <si>
    <t>董世魁
林长存</t>
  </si>
  <si>
    <r>
      <rPr>
        <sz val="8"/>
        <color rgb="FFFF0000"/>
        <rFont val="宋体"/>
        <family val="3"/>
        <charset val="134"/>
      </rPr>
      <t xml:space="preserve">2020-1停开
</t>
    </r>
    <r>
      <rPr>
        <sz val="8"/>
        <rFont val="宋体"/>
        <family val="3"/>
        <charset val="134"/>
      </rPr>
      <t>2020-2补开</t>
    </r>
    <r>
      <rPr>
        <sz val="8"/>
        <color indexed="10"/>
        <rFont val="宋体"/>
        <family val="3"/>
        <charset val="134"/>
      </rPr>
      <t xml:space="preserve">
2021-1停开
</t>
    </r>
    <r>
      <rPr>
        <sz val="8"/>
        <rFont val="宋体"/>
        <family val="3"/>
        <charset val="134"/>
      </rPr>
      <t>2022-1开设</t>
    </r>
  </si>
  <si>
    <t>Restoration Ecology of Grasslands</t>
  </si>
  <si>
    <t>草地有害生物管理学</t>
  </si>
  <si>
    <t>草学（硕）//农艺与种业（全日制专硕）</t>
  </si>
  <si>
    <t>肖海军</t>
  </si>
  <si>
    <t>2022-1起由选修课调整为专业课
2023-1起主讲由尹淑霞更改为肖海军</t>
  </si>
  <si>
    <t>Grassland Pest Management</t>
  </si>
  <si>
    <t>高级植物生理与生物化学</t>
  </si>
  <si>
    <t>草学方向1和4（硕）</t>
  </si>
  <si>
    <t>曾会明</t>
  </si>
  <si>
    <t>2021-1申请停开
2022-1开设</t>
  </si>
  <si>
    <t>Advanced Flora Physiology and Biochemistry</t>
  </si>
  <si>
    <t>草地管理高级讲座</t>
  </si>
  <si>
    <t>纪宝明</t>
  </si>
  <si>
    <t>Grassland Management Seminars</t>
  </si>
  <si>
    <t>3022023</t>
  </si>
  <si>
    <t>草原遥感技术与应用</t>
  </si>
  <si>
    <t>杨秀春</t>
  </si>
  <si>
    <t>Grassland Remote Sensing Technology and Application</t>
  </si>
  <si>
    <t>3022025</t>
  </si>
  <si>
    <r>
      <rPr>
        <sz val="10"/>
        <rFont val="宋体"/>
        <family val="3"/>
        <charset val="134"/>
      </rPr>
      <t>草地碳汇计量</t>
    </r>
    <r>
      <rPr>
        <sz val="10"/>
        <rFont val="Calibri"/>
        <family val="2"/>
      </rPr>
      <t xml:space="preserve"> </t>
    </r>
  </si>
  <si>
    <t>李耀明</t>
  </si>
  <si>
    <r>
      <rPr>
        <sz val="8"/>
        <rFont val="宋体"/>
        <family val="3"/>
        <charset val="134"/>
      </rPr>
      <t xml:space="preserve">2022-1新开
2022.5.12已通过试讲
</t>
    </r>
    <r>
      <rPr>
        <sz val="8"/>
        <color indexed="10"/>
        <rFont val="宋体"/>
        <family val="3"/>
        <charset val="134"/>
      </rPr>
      <t>2023-1停开</t>
    </r>
  </si>
  <si>
    <t>Measuring Carbon Sequestration in Grasslands</t>
  </si>
  <si>
    <t>3022026</t>
  </si>
  <si>
    <r>
      <rPr>
        <sz val="10"/>
        <rFont val="Calibri"/>
        <family val="2"/>
      </rPr>
      <t>R</t>
    </r>
    <r>
      <rPr>
        <sz val="10"/>
        <rFont val="宋体"/>
        <family val="3"/>
        <charset val="134"/>
      </rPr>
      <t>语言生态学数据处理</t>
    </r>
  </si>
  <si>
    <t>Data Analysis in R for Ecologists</t>
  </si>
  <si>
    <t>3022028</t>
  </si>
  <si>
    <t>现代牧草学专题</t>
  </si>
  <si>
    <t>草学（硕）</t>
  </si>
  <si>
    <t>郭倩倩</t>
  </si>
  <si>
    <t>2023-1新开
2022.5.12已通过试讲</t>
  </si>
  <si>
    <t>Special Topics of Modern Forage Science</t>
  </si>
  <si>
    <t>3022031</t>
  </si>
  <si>
    <t>高级牧草生产学</t>
  </si>
  <si>
    <t>草学（硕）方向4、农艺与种业（全日制专硕）</t>
  </si>
  <si>
    <t>张铁军</t>
  </si>
  <si>
    <r>
      <rPr>
        <sz val="8"/>
        <rFont val="宋体"/>
        <family val="3"/>
        <charset val="134"/>
      </rPr>
      <t xml:space="preserve">2023-1新开
2022.5.12已通过试讲
</t>
    </r>
    <r>
      <rPr>
        <sz val="8"/>
        <color rgb="FFFF0000"/>
        <rFont val="宋体"/>
        <family val="3"/>
        <charset val="134"/>
      </rPr>
      <t>2024-1停开</t>
    </r>
  </si>
  <si>
    <t>Advanced Technology of Forage Production</t>
  </si>
  <si>
    <t>3022032</t>
  </si>
  <si>
    <t>草地昆虫生理生态学</t>
  </si>
  <si>
    <t>Eco-physiology of Grassland Entomology</t>
  </si>
  <si>
    <t>草地土壤微生物</t>
  </si>
  <si>
    <t>草学（硕）方向和2和3、农艺与种业（全日制专硕）</t>
  </si>
  <si>
    <t>张静</t>
  </si>
  <si>
    <t xml:space="preserve">  副教授</t>
  </si>
  <si>
    <t>原3022027菌根理论与应用，2023-1起名称和开课学期调整
2022.5.12已通过试讲</t>
  </si>
  <si>
    <t>Grassland Soil Microorganisms</t>
  </si>
  <si>
    <t>统计遗传学</t>
  </si>
  <si>
    <t>计算生物学与生物信息学（硕、博）//遗传学（硕）、动物学（硕）</t>
  </si>
  <si>
    <t>叶梅霞
邬荣领</t>
  </si>
  <si>
    <t>计算生物学与生物信息学</t>
  </si>
  <si>
    <t>2025-1起主讲由邬荣领调整为叶梅霞</t>
  </si>
  <si>
    <t>Statistical Genetics</t>
  </si>
  <si>
    <t>现代植物生产理论与技术</t>
  </si>
  <si>
    <t>农艺与种业（全日制专硕）</t>
  </si>
  <si>
    <t>薄亭贝</t>
  </si>
  <si>
    <t>原7022003，2022-1起48学时调整为32学时
2025-1起主讲由曾会明调整为薄亭贝</t>
  </si>
  <si>
    <r>
      <rPr>
        <sz val="10"/>
        <rFont val="Times New Roman"/>
        <family val="1"/>
      </rPr>
      <t>Modern Plant Production Theory and Technology</t>
    </r>
    <r>
      <rPr>
        <b/>
        <sz val="16"/>
        <rFont val="Times New Roman"/>
        <family val="1"/>
      </rPr>
      <t xml:space="preserve"> </t>
    </r>
  </si>
  <si>
    <t>草地农业耕读实践</t>
  </si>
  <si>
    <t>尹淑霞
贺晶</t>
  </si>
  <si>
    <t>2023-1新开
2024-1起主讲由王铁梅调整为尹淑霞</t>
  </si>
  <si>
    <t>Grassland Agriculture Practice</t>
  </si>
  <si>
    <t>草地农业系统</t>
  </si>
  <si>
    <t>草学（学博）//农艺与种业（全日制专硕）、草学（学硕）</t>
  </si>
  <si>
    <t>苏德荣</t>
  </si>
  <si>
    <t>原2022010，2023-1起调整</t>
  </si>
  <si>
    <t>Grassland Agricultural System</t>
  </si>
  <si>
    <t>论文撰写与指导</t>
  </si>
  <si>
    <t>草学（学博）</t>
  </si>
  <si>
    <t>董世魁</t>
  </si>
  <si>
    <t>2023-1新开</t>
  </si>
  <si>
    <t xml:space="preserve">Writing and Guide of Research Paper </t>
  </si>
  <si>
    <t>英语授课留学研究生课程</t>
  </si>
  <si>
    <t>Ecological Restoration</t>
  </si>
  <si>
    <t>全英文学术型留学硕士（草学）//全英文学术型留学博士(草学）</t>
  </si>
  <si>
    <t>董世魁
丁文利
沈豪</t>
  </si>
  <si>
    <t>Advanced Grass Breeding</t>
  </si>
  <si>
    <t>许立新</t>
  </si>
  <si>
    <t>Remote Sensing and Geoinformatics in Grassland Science</t>
  </si>
  <si>
    <t>全英文学术型留学硕士（草学）</t>
  </si>
  <si>
    <t>李周园</t>
  </si>
  <si>
    <t>R for Ecologists</t>
  </si>
  <si>
    <t>杨珏婕</t>
  </si>
  <si>
    <t>2023-1新开
2024年老师出国，线上教学</t>
  </si>
  <si>
    <t>Global Ecology</t>
  </si>
  <si>
    <t>庾强</t>
  </si>
  <si>
    <t>Grassland  Plant Nutrition</t>
  </si>
  <si>
    <t>李富翠</t>
  </si>
  <si>
    <t>Grassland Plant Ecophysiology</t>
  </si>
  <si>
    <t>全英文学术型留学硕士和博士（草学）</t>
  </si>
  <si>
    <t>丁文利
姜亦巍</t>
  </si>
  <si>
    <r>
      <rPr>
        <sz val="9"/>
        <color theme="1"/>
        <rFont val="宋体"/>
        <family val="3"/>
        <charset val="134"/>
      </rPr>
      <t>2025-1新开</t>
    </r>
    <r>
      <rPr>
        <sz val="9"/>
        <color rgb="FF7030A0"/>
        <rFont val="宋体"/>
        <family val="3"/>
        <charset val="134"/>
      </rPr>
      <t xml:space="preserve">
</t>
    </r>
    <r>
      <rPr>
        <sz val="9"/>
        <color rgb="FF00B0F0"/>
        <rFont val="宋体"/>
        <family val="3"/>
        <charset val="134"/>
      </rPr>
      <t>开课前完成试讲</t>
    </r>
  </si>
  <si>
    <t>Grassland Plant Physiology and Molecular Biology</t>
  </si>
  <si>
    <t xml:space="preserve"> 生物学院2025年春季研究生课程教学计划</t>
  </si>
  <si>
    <t>动物生殖生物学</t>
  </si>
  <si>
    <t>动物学（硕）</t>
  </si>
  <si>
    <t>韩莹莹
翁强
袁峥嵘
张浩林
刘豫宁</t>
  </si>
  <si>
    <t>副教授    教授      教授
副教授
讲师</t>
  </si>
  <si>
    <t>动物学</t>
  </si>
  <si>
    <t>2019-1由袁峥嵘改为翁强,2020-1已开；2021-1由翁强改为韩莹莹</t>
  </si>
  <si>
    <t>Animal Reproductive Biology</t>
  </si>
  <si>
    <t>植物组织培养</t>
  </si>
  <si>
    <t>生物化学与分子生物学（硕、博）</t>
  </si>
  <si>
    <t>陈玉珍
李慧
张俊琦</t>
  </si>
  <si>
    <t>副教授
副教授
高级实验师</t>
  </si>
  <si>
    <t>生物化学与分子生物学</t>
  </si>
  <si>
    <r>
      <rPr>
        <sz val="9"/>
        <color rgb="FF0070C0"/>
        <rFont val="宋体"/>
        <family val="3"/>
        <charset val="134"/>
      </rPr>
      <t>2020-1因疫情未开，</t>
    </r>
    <r>
      <rPr>
        <sz val="9"/>
        <rFont val="宋体"/>
        <family val="3"/>
        <charset val="134"/>
      </rPr>
      <t>2020-2补开（19级）,2021-1开（20级）；2022-1开</t>
    </r>
  </si>
  <si>
    <t>Plant Tissue Culture</t>
  </si>
  <si>
    <t>微生物分子生物学与遗传学</t>
  </si>
  <si>
    <t>微生物学（硕）//微生物学（博）</t>
  </si>
  <si>
    <t>国辉</t>
  </si>
  <si>
    <t>微生物学</t>
  </si>
  <si>
    <t>原为秋季3002015；
2021-1起主讲由谢响明变更为国辉</t>
  </si>
  <si>
    <t>Microbiological Molecular Biology and Genetics</t>
  </si>
  <si>
    <t>现代微生物学研究进展</t>
  </si>
  <si>
    <t>微生物学（硕、博）//生态学（硕）微生物生态学方向</t>
  </si>
  <si>
    <t>赵国柱
彭霞薇
何晓青
金一
何湘伟
国辉
郑菲</t>
  </si>
  <si>
    <t>教授
教授
教授
副教授
教授
副教授
讲师</t>
  </si>
  <si>
    <t>Research Advance on Current Microbiology</t>
  </si>
  <si>
    <t>高级细胞生物学</t>
  </si>
  <si>
    <t>动物学（硕）、细胞生物学（硕）//遗传学（硕）、生物化学与分子生物学（硕）、计算生物学与生物信息学（硕）、细胞生物学（博）、计算生物学与生物信息学（博）</t>
  </si>
  <si>
    <t xml:space="preserve">荆艳萍 卢存福 郭允倩 李瑞丽 肖建伟 杜亮   李晔 </t>
  </si>
  <si>
    <t>教授
教授
副教授
教授
副教授
副教授
副教授</t>
  </si>
  <si>
    <t>细胞生物学</t>
  </si>
  <si>
    <t>Advanced Cell Biology</t>
  </si>
  <si>
    <t>细胞生物学大实验</t>
  </si>
  <si>
    <t>动物学（硕）、细胞生物学（硕）//食品科学与工程（硕）、微生物学（博）、细胞生物学（博）、森林生物资源利用（博）</t>
  </si>
  <si>
    <t>卢存福</t>
  </si>
  <si>
    <r>
      <rPr>
        <sz val="9"/>
        <color rgb="FF0070C0"/>
        <rFont val="宋体"/>
        <family val="3"/>
        <charset val="134"/>
      </rPr>
      <t>2020-1因疫情未开，</t>
    </r>
    <r>
      <rPr>
        <sz val="9"/>
        <rFont val="宋体"/>
        <family val="3"/>
        <charset val="134"/>
      </rPr>
      <t>2020-2补开,2021-1开</t>
    </r>
  </si>
  <si>
    <t>Experimental Methods in Cell Biology</t>
  </si>
  <si>
    <t>群体遗传学</t>
  </si>
  <si>
    <t>遗传学（硕）、林木遗传育种（硕）、计算生物学与生物信息学（硕）//计算生物学与生物信息学方向1和3（博）、林业硕士（全日制和非全日制专硕林业类）</t>
  </si>
  <si>
    <t>薄文浩</t>
  </si>
  <si>
    <t>林木遗传育种</t>
  </si>
  <si>
    <t>2023-1主讲教师由毛建丰改为李悦
2024-1期主讲由李悦调整为博文浩</t>
  </si>
  <si>
    <t>An Introduction to Population Genetics Theory</t>
  </si>
  <si>
    <t>细胞遗传学</t>
  </si>
  <si>
    <t>遗传学（硕）、林木遗传育种（硕）//计算生物学与生物信息学（硕）</t>
  </si>
  <si>
    <t>张金凤
王君
赵健</t>
  </si>
  <si>
    <t>Cytogenetics</t>
  </si>
  <si>
    <t>考试或考试+考查</t>
  </si>
  <si>
    <t>分子遗传学</t>
  </si>
  <si>
    <t>遗传学（硕）、林木遗传育种（硕）、细胞生物学（硕）//植物学（学硕）、计算生物学与生物信息学（硕）、森林保护学（硕）、园林植物与观赏园艺（学硕博方向1）</t>
  </si>
  <si>
    <t>张德强</t>
  </si>
  <si>
    <t>Molecular Genetics</t>
  </si>
  <si>
    <t>植物显微技术</t>
  </si>
  <si>
    <t>植物学（硕、博）、生物化学与分子生物学（硕）、园林植物与观赏园艺（学硕方向1、2）</t>
  </si>
  <si>
    <t>刘忠华 刘迪   李晓娟 董树斌</t>
  </si>
  <si>
    <t>副教授    副教授    教授      副教授</t>
  </si>
  <si>
    <t>植物学</t>
  </si>
  <si>
    <r>
      <rPr>
        <sz val="9"/>
        <color rgb="FFFF0000"/>
        <rFont val="宋体"/>
        <family val="3"/>
        <charset val="134"/>
      </rPr>
      <t xml:space="preserve">2020-1停开一次
</t>
    </r>
    <r>
      <rPr>
        <sz val="9"/>
        <rFont val="宋体"/>
        <family val="3"/>
        <charset val="134"/>
      </rPr>
      <t>2022-1主讲教师由高述民改为刘忠华</t>
    </r>
  </si>
  <si>
    <t>Plant Microtechnique</t>
  </si>
  <si>
    <t>植物生理大实验</t>
  </si>
  <si>
    <t>植物学（硕）//森林培育（硕）、森林保护学（硕）</t>
  </si>
  <si>
    <t>赵媛媛
夏新莉
刘玉军
陈少良
赵瑞</t>
  </si>
  <si>
    <t>副教授
教授
教授
教授
副教授</t>
  </si>
  <si>
    <r>
      <rPr>
        <sz val="9"/>
        <color rgb="FF0070C0"/>
        <rFont val="宋体"/>
        <family val="3"/>
        <charset val="134"/>
      </rPr>
      <t>2020-1因疫情未开</t>
    </r>
    <r>
      <rPr>
        <sz val="9"/>
        <color rgb="FFFF0000"/>
        <rFont val="宋体"/>
        <family val="3"/>
        <charset val="134"/>
      </rPr>
      <t xml:space="preserve">
</t>
    </r>
    <r>
      <rPr>
        <sz val="9"/>
        <color indexed="8"/>
        <rFont val="宋体"/>
        <family val="3"/>
        <charset val="134"/>
      </rPr>
      <t>2021-1任课教师为赵媛媛（主讲）</t>
    </r>
  </si>
  <si>
    <t>Techniques in Plant Physiology Researches</t>
  </si>
  <si>
    <t>植物发育生物学</t>
  </si>
  <si>
    <t>植物学（硕）//植物学（博）、野生动植物保护与利用（硕）</t>
  </si>
  <si>
    <t>高宏波
沈昕
刘忠华
郭惠红
林金星</t>
  </si>
  <si>
    <t>教授
副教授
副教授
教授
教授</t>
  </si>
  <si>
    <t>2018-1停开
2024-1主讲教师由高述民改为高宏波</t>
  </si>
  <si>
    <t>Plant Developmental Biology</t>
  </si>
  <si>
    <t>食品安全案例</t>
  </si>
  <si>
    <t>食品科学与工程（学硕）、食品加工与安全（全日制专硕）</t>
  </si>
  <si>
    <t>孙爱东</t>
  </si>
  <si>
    <t>食品科学与工程</t>
  </si>
  <si>
    <t>原名：食品加工过程安全专题（含案例分析），2019-1改为现名</t>
  </si>
  <si>
    <t>Food Processing Safety Project (Including Case Study)</t>
  </si>
  <si>
    <t>组学数据分析方法</t>
  </si>
  <si>
    <t>植物学（硕）、动物学（硕）方向1,2,4-6、遗传学（硕）方向1-3、林木遗传育种（学硕、学博）、园林植物与观赏园艺（学博方向1、2）</t>
  </si>
  <si>
    <t>谢剑波</t>
  </si>
  <si>
    <t>2019-2新增，该课主要针对二年级博士生
从2023年起改为2023年春季排课，暑期开课</t>
  </si>
  <si>
    <t>The Method for Analyzing Omics Data</t>
  </si>
  <si>
    <t>动物生理生化大实验Ⅱ</t>
  </si>
  <si>
    <t>张浩林
袁峥嵘
韩莹莹
刘豫宁</t>
  </si>
  <si>
    <t>副教授
教授
副教授
讲师</t>
  </si>
  <si>
    <t>原：动物分子生态学大实验（3002072），2023-1起名称调整2023-1主讲由翁强改为张浩林</t>
  </si>
  <si>
    <t>Animal Physiology and Biochemistry Experiments II</t>
  </si>
  <si>
    <t>高效科研与人工智能大模型应用</t>
  </si>
  <si>
    <t>袁峥嵘</t>
  </si>
  <si>
    <t>Utilization of Artificial Intelligence Large Model in Efficient Scientific Research</t>
  </si>
  <si>
    <t>高级生物化学</t>
  </si>
  <si>
    <t>生物化学与分子生物学（硕）//野生动植物保护与利用（硕）</t>
  </si>
  <si>
    <t>林善枝</t>
  </si>
  <si>
    <t>原：植物生物化学（3002043）；
2025-1起名称调整</t>
  </si>
  <si>
    <t>Advanced Biochemistry</t>
  </si>
  <si>
    <t>食品加工与贮运专题</t>
  </si>
  <si>
    <t>食品加工与安全（全日制专硕）</t>
  </si>
  <si>
    <t>王丰俊
欧阳杰
范俊峰</t>
  </si>
  <si>
    <t>2019-1新开</t>
  </si>
  <si>
    <t>Special Topics on Food Processing, Storage and Transportation</t>
  </si>
  <si>
    <t>食品质量安全检测新技术进展</t>
  </si>
  <si>
    <t>吕兆林</t>
  </si>
  <si>
    <t>正高级实验师</t>
  </si>
  <si>
    <r>
      <rPr>
        <sz val="9"/>
        <rFont val="宋体"/>
        <family val="3"/>
        <charset val="134"/>
      </rPr>
      <t xml:space="preserve">2019-1新开
</t>
    </r>
    <r>
      <rPr>
        <sz val="9"/>
        <color indexed="10"/>
        <rFont val="宋体"/>
        <family val="3"/>
        <charset val="134"/>
      </rPr>
      <t>2020-1停开</t>
    </r>
  </si>
  <si>
    <t xml:space="preserve"> Progress in New Technology of Food Quality and Safety Inspection</t>
  </si>
  <si>
    <t>食品科技论文写作与发表专题</t>
  </si>
  <si>
    <t>欧阳杰</t>
  </si>
  <si>
    <t>Topic to Food Scientific Writing and Publication</t>
  </si>
  <si>
    <t xml:space="preserve"> 信息学院2025年春季研究生课程教学计划</t>
  </si>
  <si>
    <r>
      <rPr>
        <b/>
        <sz val="10.5"/>
        <rFont val="华文仿宋"/>
        <family val="3"/>
        <charset val="134"/>
      </rPr>
      <t>学位课/</t>
    </r>
    <r>
      <rPr>
        <b/>
        <sz val="10.5"/>
        <rFont val="华文仿宋"/>
        <family val="3"/>
        <charset val="134"/>
      </rPr>
      <t>/</t>
    </r>
    <r>
      <rPr>
        <b/>
        <sz val="10.5"/>
        <rFont val="华文仿宋"/>
        <family val="3"/>
        <charset val="134"/>
      </rPr>
      <t>选修课专业</t>
    </r>
  </si>
  <si>
    <t>数据可视化</t>
  </si>
  <si>
    <t>电子信息（计算机技术方向）（全日制专硕）//计算机科学与技术（计算机应用技术方向）、电子信息（全日制硕士，光电信息工程方向）</t>
  </si>
  <si>
    <t>王少荣
淮永建</t>
  </si>
  <si>
    <t>计算机科学与技术</t>
  </si>
  <si>
    <t>2025-1起由秋季调整为春季</t>
  </si>
  <si>
    <t>Data Visualization</t>
  </si>
  <si>
    <t>高级信息系统</t>
  </si>
  <si>
    <t>农业工程与信息技术（全日制和非全日制专硕）//计算机科学与技术（学硕）计算机软件与理论方向</t>
  </si>
  <si>
    <t>陈钊</t>
  </si>
  <si>
    <t>农业工程与信息技术</t>
  </si>
  <si>
    <t>因有2024级林学院农业工程与信息技术非全日制专硕4人选课，注意上课方式和排课时间</t>
  </si>
  <si>
    <t xml:space="preserve">Advanced Information Systems </t>
  </si>
  <si>
    <t>图像处理算法及应用</t>
  </si>
  <si>
    <r>
      <rPr>
        <sz val="9"/>
        <rFont val="宋体"/>
        <family val="3"/>
        <charset val="134"/>
      </rPr>
      <t>电子信息（计算机技术方向）（全日制专硕）</t>
    </r>
    <r>
      <rPr>
        <sz val="9"/>
        <rFont val="Times New Roman"/>
        <family val="1"/>
      </rPr>
      <t>//</t>
    </r>
    <r>
      <rPr>
        <sz val="9"/>
        <rFont val="宋体"/>
        <family val="3"/>
        <charset val="134"/>
      </rPr>
      <t>计算机科学与技术（学硕）计算机应用技术方向</t>
    </r>
  </si>
  <si>
    <t>王晗</t>
  </si>
  <si>
    <t>电子信息
计算机科学与技术</t>
  </si>
  <si>
    <t>2024-1起主讲由付慧调整为王晗</t>
  </si>
  <si>
    <t xml:space="preserve"> Image Processing Algorithm and Application</t>
  </si>
  <si>
    <t>虚拟现实理论与算法</t>
  </si>
  <si>
    <t>杨猛</t>
  </si>
  <si>
    <t>2020-1起主讲由杨刚更改为杨猛</t>
  </si>
  <si>
    <t xml:space="preserve">  Theories and Algorithms of Virtual Reality</t>
  </si>
  <si>
    <t>高级数据库技术</t>
  </si>
  <si>
    <t>计算机科学与技术（学硕）、电子信息（软件工程方向含国际联合培养（全日制和非全日制专硕）、人工智能方向、大数据技术与工程方向、计算机技术方向（全日制专硕））</t>
  </si>
  <si>
    <t>聂耿青</t>
  </si>
  <si>
    <t>1.因2024级电子信息有1人选课，注意上课方式和排课时间；
2.2024级必修人数123人，注意教室安排</t>
  </si>
  <si>
    <t xml:space="preserve"> Advanced Database Technology</t>
  </si>
  <si>
    <t>软件系统与工程</t>
  </si>
  <si>
    <t>计算机科学与技术（学硕）、电子信息（全日制和非全日制专硕（软件工程方向含国际联合培养）、（全日制专硕）人工智能方向、大数据技术与工程方向）</t>
  </si>
  <si>
    <t>杨波</t>
  </si>
  <si>
    <r>
      <rPr>
        <sz val="9"/>
        <rFont val="宋体"/>
        <family val="3"/>
        <charset val="134"/>
      </rPr>
      <t>2022-1起调整，原高级软件工程（3004019）；1.</t>
    </r>
    <r>
      <rPr>
        <b/>
        <sz val="9"/>
        <rFont val="宋体"/>
        <family val="3"/>
        <charset val="134"/>
      </rPr>
      <t>因2024级电子信息有1人选课，注意上课方式和排课时间；
2.2024级必修人数94人，注意教室安排</t>
    </r>
  </si>
  <si>
    <t>Software System and Engineering</t>
  </si>
  <si>
    <t>AI助力科研全周期</t>
  </si>
  <si>
    <t>全校研究生</t>
  </si>
  <si>
    <t>张海燕
宋国勇 
赵晶              杨锋</t>
  </si>
  <si>
    <t>副教授
教授
教授
讲师</t>
  </si>
  <si>
    <t>计算机科学与技术
林产化学加工工程
风景园林
计算机科学与技术</t>
  </si>
  <si>
    <t>2025-1新开
2024.11.29已试讲</t>
  </si>
  <si>
    <t>AI Empowering the Full Cycle of Scientific Research</t>
  </si>
  <si>
    <t>高级软件测试</t>
  </si>
  <si>
    <t>电子信息（全日制和非全日制专硕（软件工程方向含国际联合培养）、（全日制专硕）人工智能方向、大数据技术与工程方向）</t>
  </si>
  <si>
    <t>蒋东辰</t>
  </si>
  <si>
    <t>1.因2024级电子信息有1人选课，注意上课方式和排课时间；
2.2024级必修人数94人，注意教室安排</t>
  </si>
  <si>
    <t>Advanced Software Testing</t>
  </si>
  <si>
    <t>软件估算技术</t>
  </si>
  <si>
    <t>孟伟
王春玲</t>
  </si>
  <si>
    <r>
      <rPr>
        <b/>
        <sz val="9"/>
        <rFont val="宋体"/>
        <family val="3"/>
        <charset val="134"/>
      </rPr>
      <t>1.因2024级电子信息有1人选课，注意上课方式和排课时间
2.2024级必修人数94人，注意教室安排</t>
    </r>
    <r>
      <rPr>
        <sz val="9"/>
        <rFont val="宋体"/>
        <family val="3"/>
        <charset val="134"/>
      </rPr>
      <t xml:space="preserve">
3.注意该课程要限选专业。</t>
    </r>
  </si>
  <si>
    <t>Software Estimation</t>
  </si>
  <si>
    <t>移动设计及开发</t>
  </si>
  <si>
    <t>张海燕
孙国栋</t>
  </si>
  <si>
    <r>
      <rPr>
        <sz val="9"/>
        <rFont val="宋体"/>
        <family val="3"/>
        <charset val="134"/>
      </rPr>
      <t xml:space="preserve">2021-1起主讲由王新阳调整为王张海燕
</t>
    </r>
    <r>
      <rPr>
        <sz val="9"/>
        <color indexed="10"/>
        <rFont val="宋体"/>
        <family val="3"/>
        <charset val="134"/>
      </rPr>
      <t>2022-1停开</t>
    </r>
  </si>
  <si>
    <t>Mobile Development</t>
  </si>
  <si>
    <t xml:space="preserve"> 生态与自然保护学院2025年春季研究生课程教学计划</t>
  </si>
  <si>
    <t>任课教
师职称</t>
  </si>
  <si>
    <t>讲
授</t>
  </si>
  <si>
    <t>实
验</t>
  </si>
  <si>
    <t>实
习</t>
  </si>
  <si>
    <t>湿地保护与管理</t>
  </si>
  <si>
    <r>
      <rPr>
        <sz val="9"/>
        <rFont val="宋体"/>
        <family val="3"/>
        <charset val="134"/>
      </rPr>
      <t>生态学（硕）湿地生态学方向//野生动植物保护与利用（学硕）</t>
    </r>
    <r>
      <rPr>
        <sz val="9"/>
        <color rgb="FF7030A0"/>
        <rFont val="宋体"/>
        <family val="3"/>
        <charset val="134"/>
      </rPr>
      <t>、</t>
    </r>
    <r>
      <rPr>
        <sz val="9"/>
        <rFont val="宋体"/>
        <family val="3"/>
        <charset val="134"/>
      </rPr>
      <t>生态学（博）湿地生态学方向硕士补修</t>
    </r>
  </si>
  <si>
    <t>张明祥</t>
  </si>
  <si>
    <t>湿地生态学</t>
  </si>
  <si>
    <t>Wetland Conservation and Management</t>
  </si>
  <si>
    <t>野生动物生理生态学</t>
  </si>
  <si>
    <t>野生动植物保护与利用（学硕：动物方向）//林业硕士（全日制和非全日制专硕，野生动植物保护与自然保护地管理类）</t>
  </si>
  <si>
    <t>刘树强</t>
  </si>
  <si>
    <t>野生动植物保护与利用</t>
  </si>
  <si>
    <t>Wildlife Physiology and Ecology</t>
  </si>
  <si>
    <t>森林生物识别与鉴赏</t>
  </si>
  <si>
    <t>野生动植物保护与利用（学硕）</t>
  </si>
  <si>
    <t>沐先运
李凯</t>
  </si>
  <si>
    <r>
      <rPr>
        <sz val="9"/>
        <rFont val="宋体"/>
        <family val="3"/>
        <charset val="134"/>
        <scheme val="minor"/>
      </rPr>
      <t>原教学大纲课程学时为4</t>
    </r>
    <r>
      <rPr>
        <sz val="9"/>
        <rFont val="宋体"/>
        <family val="3"/>
        <charset val="134"/>
      </rPr>
      <t xml:space="preserve">0学时
</t>
    </r>
    <r>
      <rPr>
        <sz val="9"/>
        <color rgb="FFFF0000"/>
        <rFont val="宋体"/>
        <family val="3"/>
        <charset val="134"/>
      </rPr>
      <t>2020-1停开</t>
    </r>
    <r>
      <rPr>
        <sz val="9"/>
        <color rgb="FFFF0000"/>
        <rFont val="宋体"/>
        <family val="3"/>
        <charset val="134"/>
        <scheme val="minor"/>
      </rPr>
      <t xml:space="preserve">
</t>
    </r>
    <r>
      <rPr>
        <sz val="9"/>
        <color theme="1"/>
        <rFont val="宋体"/>
        <family val="3"/>
        <charset val="134"/>
        <scheme val="minor"/>
      </rPr>
      <t>2024-1主讲教师由李凯改为沐先运</t>
    </r>
  </si>
  <si>
    <t>Biological Identification and Appreciation in Forestry</t>
  </si>
  <si>
    <t>湿地生态学研究方法</t>
  </si>
  <si>
    <t>生态学（硕）湿地生态学方向//生态学（博）湿地生态学方向硕士补修</t>
  </si>
  <si>
    <t>李红丽
罗芳丽</t>
  </si>
  <si>
    <t>Ecological Methods for Wetland Ecosystems</t>
  </si>
  <si>
    <t>高级植物分类学</t>
  </si>
  <si>
    <t>野生动植物保护与利用（学硕：植物方向）//林业硕士（全日制和非全日制专硕，野生动植物保护与自然保护地管理类）</t>
  </si>
  <si>
    <t>尚策</t>
  </si>
  <si>
    <t>2021-1起新增，原课程：植物生殖生态学（3016016）
2022-1起主讲由张志翔更改为尚策</t>
  </si>
  <si>
    <t>Advance Taxonomy</t>
  </si>
  <si>
    <t>生态学进展</t>
  </si>
  <si>
    <t>生态学（硕，方向2、3、5）//野生动植物保护与利用（学博）、生态文明建设与管理（博）</t>
  </si>
  <si>
    <t>王健铭</t>
  </si>
  <si>
    <t>生态学</t>
  </si>
  <si>
    <r>
      <rPr>
        <sz val="9"/>
        <color theme="1"/>
        <rFont val="宋体"/>
        <family val="3"/>
        <charset val="134"/>
      </rPr>
      <t>原</t>
    </r>
    <r>
      <rPr>
        <sz val="9"/>
        <color indexed="8"/>
        <rFont val="Times New Roman"/>
        <family val="1"/>
      </rPr>
      <t>3001063</t>
    </r>
    <r>
      <rPr>
        <sz val="9"/>
        <color indexed="8"/>
        <rFont val="宋体"/>
        <family val="3"/>
        <charset val="134"/>
      </rPr>
      <t xml:space="preserve">
2023-1起主讲由李俊清调整为王健铭</t>
    </r>
  </si>
  <si>
    <t>Advanced Ecology</t>
  </si>
  <si>
    <t>生态学研究方法</t>
  </si>
  <si>
    <t>生态学（学硕）方向1、3、4</t>
  </si>
  <si>
    <t>周志勇</t>
  </si>
  <si>
    <r>
      <rPr>
        <sz val="9"/>
        <rFont val="宋体"/>
        <family val="3"/>
        <charset val="134"/>
      </rPr>
      <t>原</t>
    </r>
    <r>
      <rPr>
        <sz val="9"/>
        <rFont val="Times New Roman"/>
        <family val="1"/>
      </rPr>
      <t>3001064</t>
    </r>
  </si>
  <si>
    <t>Research Methodology in Ecology</t>
  </si>
  <si>
    <t>森林生态学前沿</t>
  </si>
  <si>
    <t>生态学（学硕）方向1</t>
  </si>
  <si>
    <t>刘晓东
同小娟</t>
  </si>
  <si>
    <r>
      <rPr>
        <sz val="9"/>
        <rFont val="Times New Roman"/>
        <family val="1"/>
      </rPr>
      <t>2022-1</t>
    </r>
    <r>
      <rPr>
        <sz val="9"/>
        <rFont val="宋体"/>
        <family val="3"/>
        <charset val="134"/>
      </rPr>
      <t xml:space="preserve">新开
</t>
    </r>
    <r>
      <rPr>
        <sz val="9"/>
        <rFont val="Times New Roman"/>
        <family val="1"/>
      </rPr>
      <t>2022-1</t>
    </r>
    <r>
      <rPr>
        <sz val="9"/>
        <rFont val="宋体"/>
        <family val="3"/>
        <charset val="134"/>
      </rPr>
      <t>主讲由韩海荣变更为刘晓东</t>
    </r>
  </si>
  <si>
    <t>Frontier in Forest Ecology</t>
  </si>
  <si>
    <t>恢复生态学专题</t>
  </si>
  <si>
    <t>生态学（学硕）方向5</t>
  </si>
  <si>
    <t>康东伟</t>
  </si>
  <si>
    <r>
      <rPr>
        <sz val="9"/>
        <rFont val="Times New Roman"/>
        <family val="1"/>
      </rPr>
      <t>2022-1</t>
    </r>
    <r>
      <rPr>
        <sz val="9"/>
        <rFont val="宋体"/>
        <family val="3"/>
        <charset val="134"/>
      </rPr>
      <t>新开</t>
    </r>
  </si>
  <si>
    <t>Special Topic of Restoration Ecology</t>
  </si>
  <si>
    <t>入侵生态学</t>
  </si>
  <si>
    <t>生态学（学硕）方向1、4</t>
  </si>
  <si>
    <t>郑景明</t>
  </si>
  <si>
    <r>
      <rPr>
        <sz val="9"/>
        <rFont val="宋体"/>
        <family val="3"/>
        <charset val="134"/>
      </rPr>
      <t xml:space="preserve">原3001066
</t>
    </r>
    <r>
      <rPr>
        <sz val="9"/>
        <color indexed="10"/>
        <rFont val="宋体"/>
        <family val="3"/>
        <charset val="134"/>
      </rPr>
      <t>2022-1停开
2024-1停开</t>
    </r>
  </si>
  <si>
    <t>Invasion Ecology</t>
  </si>
  <si>
    <t>生物多样性专题</t>
  </si>
  <si>
    <t>生态学（学硕）方向5//生态学（博）方向2、5</t>
  </si>
  <si>
    <t>李景文</t>
  </si>
  <si>
    <t>恢复生态学</t>
  </si>
  <si>
    <t>原：保护生物学专题（3016038）；2024-1起调整</t>
  </si>
  <si>
    <t>Special Topics on Biodiversity</t>
  </si>
  <si>
    <t>土壤生态学研究与方法</t>
  </si>
  <si>
    <t>生态学（学硕）方向2-5</t>
  </si>
  <si>
    <t>蔡玥</t>
  </si>
  <si>
    <t>全球变化生态学</t>
  </si>
  <si>
    <r>
      <rPr>
        <sz val="9"/>
        <rFont val="宋体"/>
        <family val="3"/>
        <charset val="134"/>
      </rPr>
      <t>2024-1新开</t>
    </r>
    <r>
      <rPr>
        <sz val="9"/>
        <color rgb="FF7030A0"/>
        <rFont val="宋体"/>
        <family val="3"/>
        <charset val="134"/>
      </rPr>
      <t xml:space="preserve">
</t>
    </r>
    <r>
      <rPr>
        <sz val="9"/>
        <color indexed="30"/>
        <rFont val="宋体"/>
        <family val="3"/>
        <charset val="134"/>
      </rPr>
      <t>开课前应完成试讲</t>
    </r>
  </si>
  <si>
    <t>Soil Ecological Research and Methods</t>
  </si>
  <si>
    <t>自然保护地规划与设计</t>
  </si>
  <si>
    <t>林业硕士（全日制和非全日制专硕，野生动植物保护与自然保护地管理类）</t>
  </si>
  <si>
    <t>邢韶华</t>
  </si>
  <si>
    <t>自然保护区学</t>
  </si>
  <si>
    <r>
      <rPr>
        <sz val="9"/>
        <rFont val="宋体"/>
        <family val="3"/>
        <charset val="134"/>
      </rPr>
      <t>2024-1新开</t>
    </r>
    <r>
      <rPr>
        <sz val="9"/>
        <color rgb="FF7030A0"/>
        <rFont val="宋体"/>
        <family val="3"/>
        <charset val="134"/>
      </rPr>
      <t xml:space="preserve">
</t>
    </r>
    <r>
      <rPr>
        <sz val="9"/>
        <color indexed="30"/>
        <rFont val="宋体"/>
        <family val="3"/>
        <charset val="134"/>
      </rPr>
      <t xml:space="preserve">开课前应完成试讲
</t>
    </r>
    <r>
      <rPr>
        <sz val="9"/>
        <color rgb="FFFF0000"/>
        <rFont val="宋体"/>
        <family val="3"/>
        <charset val="134"/>
      </rPr>
      <t>2024-1停开</t>
    </r>
  </si>
  <si>
    <t>Planning and Design of Protected Area</t>
  </si>
  <si>
    <t>生态修复技术与工程</t>
  </si>
  <si>
    <t>韩佳音
王蔼英
杜荻</t>
  </si>
  <si>
    <t>讲师    讲师    讲师</t>
  </si>
  <si>
    <r>
      <rPr>
        <sz val="9"/>
        <color rgb="FF7030A0"/>
        <rFont val="宋体"/>
        <family val="3"/>
        <charset val="134"/>
      </rPr>
      <t xml:space="preserve">2025-1新开
</t>
    </r>
    <r>
      <rPr>
        <sz val="9"/>
        <color rgb="FF0070C0"/>
        <rFont val="宋体"/>
        <family val="3"/>
        <charset val="134"/>
      </rPr>
      <t>2024.11.25已完成课程试讲</t>
    </r>
  </si>
  <si>
    <t>Ecological Restoration Technology and Engineering</t>
  </si>
  <si>
    <r>
      <rPr>
        <sz val="9"/>
        <rFont val="Times New Roman"/>
        <family val="1"/>
      </rPr>
      <t>Global Ecology</t>
    </r>
    <r>
      <rPr>
        <sz val="9"/>
        <rFont val="宋体"/>
        <family val="3"/>
        <charset val="134"/>
      </rPr>
      <t>（全球生态学）</t>
    </r>
  </si>
  <si>
    <t>全英文学术型留学硕士（自然保护区学）//全英文专业学位留学硕士(林业（林学院）、全英文学术型留学博士（生态学、林学、野生动植物保护与利用）、全英文专业学位留学博士（风景园林）</t>
  </si>
  <si>
    <t>王襄平</t>
  </si>
  <si>
    <r>
      <rPr>
        <sz val="9"/>
        <rFont val="宋体"/>
        <family val="3"/>
        <charset val="134"/>
        <scheme val="minor"/>
      </rPr>
      <t xml:space="preserve">2018-1新增；从2020-1起由林学院调入
</t>
    </r>
    <r>
      <rPr>
        <sz val="9"/>
        <color rgb="FFFF0000"/>
        <rFont val="宋体"/>
        <family val="3"/>
        <charset val="134"/>
        <scheme val="minor"/>
      </rPr>
      <t>2024-1停开</t>
    </r>
  </si>
  <si>
    <t xml:space="preserve"> 人文学院2025年春季研究生课程教学计划</t>
  </si>
  <si>
    <t>学
时</t>
  </si>
  <si>
    <t>学
分</t>
  </si>
  <si>
    <t>经济法专题</t>
  </si>
  <si>
    <t>法学</t>
  </si>
  <si>
    <t>展洪德</t>
  </si>
  <si>
    <r>
      <rPr>
        <sz val="9"/>
        <color rgb="FFFF0000"/>
        <rFont val="宋体"/>
        <family val="3"/>
        <charset val="134"/>
      </rPr>
      <t xml:space="preserve">2021-1停开
</t>
    </r>
    <r>
      <rPr>
        <sz val="9"/>
        <color indexed="30"/>
        <rFont val="宋体"/>
        <family val="3"/>
        <charset val="134"/>
      </rPr>
      <t>2023-1不开</t>
    </r>
    <r>
      <rPr>
        <sz val="9"/>
        <color rgb="FFFF0000"/>
        <rFont val="宋体"/>
        <family val="3"/>
        <charset val="134"/>
      </rPr>
      <t xml:space="preserve">
</t>
    </r>
    <r>
      <rPr>
        <sz val="9"/>
        <rFont val="宋体"/>
        <family val="3"/>
        <charset val="134"/>
      </rPr>
      <t xml:space="preserve">2024-1起主讲由李媛辉调整为展洪德
</t>
    </r>
    <r>
      <rPr>
        <sz val="9"/>
        <color rgb="FFFF0000"/>
        <rFont val="宋体"/>
        <family val="3"/>
        <charset val="134"/>
      </rPr>
      <t>2024-1停开</t>
    </r>
  </si>
  <si>
    <t>Studies on Economic Law</t>
  </si>
  <si>
    <r>
      <rPr>
        <sz val="9"/>
        <color theme="1"/>
        <rFont val="宋体"/>
        <family val="3"/>
        <charset val="134"/>
      </rPr>
      <t>专业综合技能培养（</t>
    </r>
    <r>
      <rPr>
        <sz val="9"/>
        <color indexed="8"/>
        <rFont val="Times New Roman"/>
        <family val="1"/>
      </rPr>
      <t>1</t>
    </r>
    <r>
      <rPr>
        <sz val="9"/>
        <color indexed="8"/>
        <rFont val="宋体"/>
        <family val="3"/>
        <charset val="134"/>
      </rPr>
      <t>）</t>
    </r>
  </si>
  <si>
    <t>心理学（硕）</t>
  </si>
  <si>
    <t>雷秀雅</t>
  </si>
  <si>
    <t>心理学</t>
  </si>
  <si>
    <t>Professional Skill Training（1）</t>
  </si>
  <si>
    <t>生态与环境心理学专题</t>
  </si>
  <si>
    <t>心理学、应用心理（全日制专硕）</t>
  </si>
  <si>
    <t>吴建平
李明</t>
  </si>
  <si>
    <r>
      <rPr>
        <sz val="9"/>
        <color theme="1"/>
        <rFont val="宋体"/>
        <family val="3"/>
        <charset val="134"/>
        <scheme val="minor"/>
      </rPr>
      <t xml:space="preserve">平时上课
</t>
    </r>
    <r>
      <rPr>
        <sz val="9"/>
        <color rgb="FFFF0000"/>
        <rFont val="宋体"/>
        <family val="3"/>
        <charset val="134"/>
        <scheme val="minor"/>
      </rPr>
      <t>2023-1停开</t>
    </r>
  </si>
  <si>
    <t>Ecological and Environmental Psychology Special Topic</t>
  </si>
  <si>
    <t>人格与社会心理学</t>
  </si>
  <si>
    <r>
      <rPr>
        <sz val="9"/>
        <rFont val="宋体"/>
        <family val="3"/>
        <charset val="134"/>
        <scheme val="minor"/>
      </rPr>
      <t>应用心理（全日制专硕）</t>
    </r>
    <r>
      <rPr>
        <sz val="9"/>
        <rFont val="宋体"/>
        <family val="3"/>
        <charset val="134"/>
      </rPr>
      <t>//心理学（硕）</t>
    </r>
  </si>
  <si>
    <t>田浩
王广新
吴宝沛</t>
  </si>
  <si>
    <t>平时上课
2024-1起主讲由吴宝沛调整为田浩</t>
  </si>
  <si>
    <t>Personality and Social Psychology</t>
  </si>
  <si>
    <t>民商法专题</t>
  </si>
  <si>
    <t>魏华</t>
  </si>
  <si>
    <t>Special Subjects of Civil and Commercial Law</t>
  </si>
  <si>
    <t>林业草原行政执法</t>
  </si>
  <si>
    <t>李媛辉</t>
  </si>
  <si>
    <r>
      <rPr>
        <sz val="9"/>
        <color rgb="FF0070C0"/>
        <rFont val="宋体"/>
        <family val="3"/>
        <charset val="134"/>
      </rPr>
      <t xml:space="preserve">缺教学大纲
</t>
    </r>
    <r>
      <rPr>
        <sz val="9"/>
        <color indexed="30"/>
        <rFont val="宋体"/>
        <family val="3"/>
        <charset val="134"/>
      </rPr>
      <t xml:space="preserve">2022-1暂不开设
2023-1不开
</t>
    </r>
    <r>
      <rPr>
        <sz val="9"/>
        <rFont val="宋体"/>
        <family val="3"/>
        <charset val="134"/>
      </rPr>
      <t xml:space="preserve">2024-1起由公共选修课调整为方向选修课
</t>
    </r>
    <r>
      <rPr>
        <sz val="9"/>
        <color rgb="FF0070C0"/>
        <rFont val="宋体"/>
        <family val="3"/>
        <charset val="134"/>
      </rPr>
      <t>2024-1不开</t>
    </r>
  </si>
  <si>
    <t>Forestry Grassland Administrative Law Enforcement</t>
  </si>
  <si>
    <t>习近平法治思想概论</t>
  </si>
  <si>
    <t>雷雨薇</t>
  </si>
  <si>
    <r>
      <rPr>
        <sz val="9"/>
        <rFont val="宋体"/>
        <family val="3"/>
        <charset val="134"/>
      </rPr>
      <t xml:space="preserve">2022-1新开
</t>
    </r>
    <r>
      <rPr>
        <sz val="9"/>
        <rFont val="SimSun"/>
        <charset val="134"/>
      </rPr>
      <t xml:space="preserve">2023-1主讲由杨帆更改为雷雨薇
2023.5已完成试讲
</t>
    </r>
    <r>
      <rPr>
        <sz val="9"/>
        <color rgb="FFFF0000"/>
        <rFont val="SimSun"/>
        <charset val="134"/>
      </rPr>
      <t>2024-1停开</t>
    </r>
  </si>
  <si>
    <t>Xi Jinping Thought on the Rule of Law</t>
  </si>
  <si>
    <t>法学论文写作</t>
  </si>
  <si>
    <t>邵莉莉</t>
  </si>
  <si>
    <t>学术论文写作（3008090）2024-1起调整
2025-1起主讲由杨朝霞调整为邵莉莉</t>
  </si>
  <si>
    <t>Legal Thesis Writing</t>
  </si>
  <si>
    <t>心理学进展</t>
  </si>
  <si>
    <r>
      <rPr>
        <sz val="9"/>
        <rFont val="宋体"/>
        <family val="3"/>
        <charset val="134"/>
        <scheme val="minor"/>
      </rPr>
      <t>心理学（硕）</t>
    </r>
    <r>
      <rPr>
        <sz val="9"/>
        <rFont val="宋体"/>
        <family val="3"/>
        <charset val="134"/>
      </rPr>
      <t>//应用心理（全日制专硕）</t>
    </r>
  </si>
  <si>
    <t>孙世月</t>
  </si>
  <si>
    <t>原：“心理学研究进展”（3008106，由24学时调整为32学时，2024-1起调整</t>
  </si>
  <si>
    <t>Frontiers in Psychology</t>
  </si>
  <si>
    <t>心理咨询与治疗实操训练</t>
  </si>
  <si>
    <r>
      <rPr>
        <sz val="9"/>
        <color theme="1"/>
        <rFont val="宋体"/>
        <family val="3"/>
        <charset val="134"/>
        <scheme val="minor"/>
      </rPr>
      <t>心理学（硕）所有方向</t>
    </r>
    <r>
      <rPr>
        <sz val="9"/>
        <color theme="1"/>
        <rFont val="宋体"/>
        <family val="3"/>
        <charset val="134"/>
      </rPr>
      <t>、应用心理（全日制专硕）</t>
    </r>
  </si>
  <si>
    <t>雷秀雅
吴宝沛
李明
项锦晶
杨智辉</t>
  </si>
  <si>
    <t>教授
副教授
副教授
 副教授
 教授</t>
  </si>
  <si>
    <t>原：心理咨询与治疗（3008064），2025-1起课程名称调整）</t>
  </si>
  <si>
    <t>Practical Training in Psychological Counseling and Therapy</t>
  </si>
  <si>
    <t>亲环境行为研究</t>
  </si>
  <si>
    <t>田浩</t>
  </si>
  <si>
    <t xml:space="preserve">Pro-Environmental Behavior </t>
  </si>
  <si>
    <t>员工心理健康与团体辅导</t>
  </si>
  <si>
    <t>应用心理（全日制专硕）</t>
  </si>
  <si>
    <t>刘洋
丁新华
王广新</t>
  </si>
  <si>
    <t>讲师
副教授
副教授</t>
  </si>
  <si>
    <t>EAP &amp; Group Guidance</t>
  </si>
  <si>
    <t>发展心理学进展</t>
  </si>
  <si>
    <t>应用心理（全日制专硕）//心理学（硕）所有方向</t>
  </si>
  <si>
    <t>王明怡
金灿灿
陈慧   王宏霞</t>
  </si>
  <si>
    <t>教授
教授
讲师
讲师</t>
  </si>
  <si>
    <t>“发展与教育心理学专题（3008062）”
2022-1起主讲由雷秀雅调整为王明怡</t>
  </si>
  <si>
    <t>Advances in Developmental Psychology</t>
  </si>
  <si>
    <t>应用心理学专题</t>
  </si>
  <si>
    <t>杨阳</t>
  </si>
  <si>
    <r>
      <rPr>
        <sz val="9"/>
        <rFont val="宋体"/>
        <family val="3"/>
        <charset val="134"/>
        <scheme val="minor"/>
      </rPr>
      <t xml:space="preserve">2022-1新开
原名称为“心理学职业与研究伦理（3008076）”，原课程性质为“方向选修课”
2025-1学期（2023级）心理学和应用应用硕士一起开课
2025-1起主讲由项锦晶调整为杨阳
</t>
    </r>
    <r>
      <rPr>
        <b/>
        <sz val="9"/>
        <rFont val="宋体"/>
        <family val="3"/>
        <charset val="134"/>
      </rPr>
      <t>2026-1起该课不再开设</t>
    </r>
  </si>
  <si>
    <t>Seminar Course of Applied Psychology</t>
  </si>
  <si>
    <r>
      <rPr>
        <sz val="9"/>
        <rFont val="宋体"/>
        <family val="3"/>
        <charset val="134"/>
      </rPr>
      <t>专业综合技能培养（</t>
    </r>
    <r>
      <rPr>
        <sz val="9"/>
        <rFont val="Times New Roman"/>
        <family val="1"/>
      </rPr>
      <t>2</t>
    </r>
    <r>
      <rPr>
        <sz val="9"/>
        <rFont val="宋体"/>
        <family val="3"/>
        <charset val="134"/>
      </rPr>
      <t>）</t>
    </r>
  </si>
  <si>
    <t>丁新华
雷秀雅
杨智辉
金灿灿
项锦晶
杨阳
孟泽龙</t>
  </si>
  <si>
    <t>副教授
教授
教授
教授
副教授
副教授
讲师</t>
  </si>
  <si>
    <t>平时开课
原：7008015,2023-1起名称不变，学时由48学时调整为40学时
从2024-1起调整为2025-1（2023级）开课</t>
  </si>
  <si>
    <r>
      <rPr>
        <sz val="9"/>
        <rFont val="Times New Roman"/>
        <family val="1"/>
      </rPr>
      <t>Psychometric Techniques and Applications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2</t>
    </r>
    <r>
      <rPr>
        <sz val="9"/>
        <rFont val="宋体"/>
        <family val="3"/>
        <charset val="134"/>
      </rPr>
      <t>）</t>
    </r>
  </si>
  <si>
    <r>
      <rPr>
        <sz val="9"/>
        <rFont val="宋体"/>
        <family val="3"/>
        <charset val="134"/>
      </rPr>
      <t>方向督导实践（</t>
    </r>
    <r>
      <rPr>
        <sz val="9"/>
        <rFont val="Times New Roman"/>
        <family val="1"/>
      </rPr>
      <t>1</t>
    </r>
    <r>
      <rPr>
        <sz val="9"/>
        <rFont val="宋体"/>
        <family val="3"/>
        <charset val="134"/>
      </rPr>
      <t>）</t>
    </r>
  </si>
  <si>
    <t>杨智辉
雷秀雅
金灿灿
项锦晶
丁新华
杨阳
孟泽龙</t>
  </si>
  <si>
    <t>教授
教授
教授
副教授
副教授
副教授
讲师</t>
  </si>
  <si>
    <t>原：7008001，2022-2起课程名称不变，学时由8学时调整为32学时</t>
  </si>
  <si>
    <r>
      <rPr>
        <sz val="9"/>
        <rFont val="Times New Roman"/>
        <family val="1"/>
      </rPr>
      <t>Psychological Counseling Supervision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1</t>
    </r>
    <r>
      <rPr>
        <sz val="9"/>
        <rFont val="宋体"/>
        <family val="3"/>
        <charset val="134"/>
      </rPr>
      <t>）</t>
    </r>
  </si>
  <si>
    <t>实践实验课程</t>
  </si>
  <si>
    <r>
      <rPr>
        <sz val="9"/>
        <rFont val="宋体"/>
        <family val="3"/>
        <charset val="134"/>
      </rPr>
      <t>方向督导实践（</t>
    </r>
    <r>
      <rPr>
        <sz val="9"/>
        <rFont val="Times New Roman"/>
        <family val="1"/>
      </rPr>
      <t>3</t>
    </r>
    <r>
      <rPr>
        <sz val="9"/>
        <rFont val="宋体"/>
        <family val="3"/>
        <charset val="134"/>
      </rPr>
      <t>）</t>
    </r>
  </si>
  <si>
    <t>实习实践选修课</t>
  </si>
  <si>
    <t>杨智辉</t>
  </si>
  <si>
    <t>从2023级起调整为研二春（2025-1，2023级）开课</t>
  </si>
  <si>
    <r>
      <rPr>
        <sz val="9"/>
        <rFont val="Times New Roman"/>
        <family val="1"/>
      </rPr>
      <t>Psychological Counseling Supervision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3</t>
    </r>
    <r>
      <rPr>
        <sz val="9"/>
        <rFont val="宋体"/>
        <family val="3"/>
        <charset val="134"/>
      </rPr>
      <t>）</t>
    </r>
  </si>
  <si>
    <t>心理学职业与研究伦理</t>
  </si>
  <si>
    <t>项锦晶</t>
  </si>
  <si>
    <t>Ethics in Psychological Research and Practices</t>
  </si>
  <si>
    <t>心理病理学</t>
  </si>
  <si>
    <t>原：“心理病理学”（7008032，由16学时调整为32学时，2024-1起调整</t>
  </si>
  <si>
    <t>Psychopathology</t>
  </si>
  <si>
    <t>舞动治疗</t>
  </si>
  <si>
    <t>从2025-1（2023级起开课</t>
  </si>
  <si>
    <t>Dance Therapy</t>
  </si>
  <si>
    <t>应用心理学：绘画心理分析专题</t>
  </si>
  <si>
    <t>应用心理（全日制专硕）//心理学</t>
  </si>
  <si>
    <t>原：应用心理学专题（7008026），2025-1起调整</t>
  </si>
  <si>
    <t>Applied Psychology: Special Topic of Painting Psychology Analysis</t>
  </si>
  <si>
    <t xml:space="preserve"> 外语学院2025年春季研究生课程教学计划</t>
  </si>
  <si>
    <t>硕士生英语一外</t>
  </si>
  <si>
    <t>外国语言文学（日语学生）；其余学术型硕士生</t>
  </si>
  <si>
    <t>武田田</t>
  </si>
  <si>
    <t>外国语言文学</t>
  </si>
  <si>
    <t>2025-1开设1个重修班
只排32学时的课程</t>
  </si>
  <si>
    <t>Academic Graduate English</t>
  </si>
  <si>
    <t>日本问题研究</t>
  </si>
  <si>
    <r>
      <rPr>
        <sz val="9"/>
        <rFont val="宋体"/>
        <family val="3"/>
        <charset val="134"/>
      </rPr>
      <t>外国语言文学（方向4</t>
    </r>
    <r>
      <rPr>
        <sz val="9"/>
        <color rgb="FF7030A0"/>
        <rFont val="宋体"/>
        <family val="3"/>
        <charset val="134"/>
      </rPr>
      <t>、5</t>
    </r>
    <r>
      <rPr>
        <sz val="9"/>
        <rFont val="宋体"/>
        <family val="3"/>
        <charset val="134"/>
      </rPr>
      <t>）</t>
    </r>
  </si>
  <si>
    <t>刘笑非</t>
  </si>
  <si>
    <t>原为专业课</t>
  </si>
  <si>
    <t>Japanese Studies</t>
  </si>
  <si>
    <t>话语分析与商务英语研究</t>
  </si>
  <si>
    <t>外国语言文学（方向1）</t>
  </si>
  <si>
    <t>吕晓轩</t>
  </si>
  <si>
    <t>2018-1未开
2022-1起主讲由李欣变更为吕晓轩</t>
  </si>
  <si>
    <t>Discourse Analysis and Studies on Business English</t>
  </si>
  <si>
    <t>日语翻译理论与实践</t>
  </si>
  <si>
    <r>
      <rPr>
        <sz val="9"/>
        <rFont val="宋体"/>
        <family val="3"/>
        <charset val="134"/>
      </rPr>
      <t>外国语言文学（方向</t>
    </r>
    <r>
      <rPr>
        <sz val="9"/>
        <color rgb="FF7030A0"/>
        <rFont val="宋体"/>
        <family val="3"/>
        <charset val="134"/>
      </rPr>
      <t>5</t>
    </r>
    <r>
      <rPr>
        <sz val="9"/>
        <rFont val="宋体"/>
        <family val="3"/>
        <charset val="134"/>
      </rPr>
      <t>）</t>
    </r>
  </si>
  <si>
    <t>范婷婷</t>
  </si>
  <si>
    <t>2022-1开课</t>
  </si>
  <si>
    <t>Theory and Practice of Japanese-Chinese Translation</t>
  </si>
  <si>
    <t>英语教学法和语言学习理论</t>
  </si>
  <si>
    <t>李芝</t>
  </si>
  <si>
    <t>2020-1主讲教师由史宝辉变更为李芝</t>
  </si>
  <si>
    <t>English Language Learning and Teaching</t>
  </si>
  <si>
    <t>英语史与当代英语</t>
  </si>
  <si>
    <t>外国语言文学（方向1、2）</t>
  </si>
  <si>
    <t>2024-1主讲由史宝辉调整为武田田</t>
  </si>
  <si>
    <t>Development of the English Language</t>
  </si>
  <si>
    <t>自然文学与生态批评</t>
  </si>
  <si>
    <t>外国语言文学（方向2）</t>
  </si>
  <si>
    <t>南宫梅芳</t>
  </si>
  <si>
    <t>Nature Writing and Eco-Criticism</t>
  </si>
  <si>
    <t>国际会议英语交流</t>
  </si>
  <si>
    <t>机械工程（学硕）、土木工程（硕）、林业装备与信息化（硕）、农林经济管理（学硕）、国际商务（全日制专硕：林产品贸易方向）、土木水利（全日制专硕）</t>
  </si>
  <si>
    <t>吴增欣</t>
  </si>
  <si>
    <r>
      <rPr>
        <sz val="9"/>
        <rFont val="宋体"/>
        <family val="3"/>
        <charset val="134"/>
      </rPr>
      <t xml:space="preserve">2018-1停开
2021-1未开
</t>
    </r>
    <r>
      <rPr>
        <sz val="9"/>
        <color rgb="FFFF0000"/>
        <rFont val="宋体"/>
        <family val="3"/>
        <charset val="134"/>
      </rPr>
      <t>2024-1停开</t>
    </r>
  </si>
  <si>
    <t>English for International Academic Exchange</t>
  </si>
  <si>
    <t>英语小说研究</t>
  </si>
  <si>
    <t>罗灿</t>
  </si>
  <si>
    <t>A Study of English Fiction</t>
  </si>
  <si>
    <t>学术英语读写</t>
  </si>
  <si>
    <t>外国语言文学（英语学生）、英语笔译</t>
  </si>
  <si>
    <t>曹荣平</t>
  </si>
  <si>
    <t>Academic English Reading and Writing</t>
  </si>
  <si>
    <t>外国语言学研究方法</t>
  </si>
  <si>
    <t>原课程编号3009012，英语语言文学研究方法，32学时</t>
  </si>
  <si>
    <t>Research Methods for Linguistics</t>
  </si>
  <si>
    <t>外国文学研究方法</t>
  </si>
  <si>
    <t>Research Methods for Literary</t>
  </si>
  <si>
    <t>日本文化专题</t>
  </si>
  <si>
    <t>魏萍</t>
  </si>
  <si>
    <t>2025-1起主讲由段克勤变更为魏萍</t>
  </si>
  <si>
    <t>Japanese cultural studies</t>
  </si>
  <si>
    <t>非文学翻译</t>
  </si>
  <si>
    <t>英语笔译//外国语言文学（方向3）</t>
  </si>
  <si>
    <t>原课程编号7009011，应用翻译，由64学时调为32学时
2024-1主讲教师由李芝改为娄瑞娟
2025-1起主讲由娄瑞娟调整为李芝</t>
  </si>
  <si>
    <t>Non-literary Translation</t>
  </si>
  <si>
    <t>翻译研究方法</t>
  </si>
  <si>
    <t>柴晚锁</t>
  </si>
  <si>
    <t>Translation Studies &amp; Methodology</t>
  </si>
  <si>
    <t>日语语用学研究</t>
  </si>
  <si>
    <t>外国语言文学（方向5）</t>
  </si>
  <si>
    <t>祝葵</t>
  </si>
  <si>
    <t>2022-1起调整，原日本语言学（3009010）</t>
  </si>
  <si>
    <t>Japanese Pragmatics</t>
  </si>
  <si>
    <t>语用与社会语言学研究</t>
  </si>
  <si>
    <t>姚晓东</t>
  </si>
  <si>
    <t>2025-1起3009035语用学和3009045社会语言学合并</t>
  </si>
  <si>
    <t>Pragmatics &amp; Sociolinguistics</t>
  </si>
  <si>
    <t>心理语言学</t>
  </si>
  <si>
    <t>苗苗</t>
  </si>
  <si>
    <t>原：认知语言学（16学时，3009047）,2025-1调整</t>
  </si>
  <si>
    <t>Psycholinguistics</t>
  </si>
  <si>
    <t>英国政治经济史</t>
  </si>
  <si>
    <t>外国语言文学（方向4）</t>
  </si>
  <si>
    <t>孙莹</t>
  </si>
  <si>
    <t>British History on Politics and Economy</t>
  </si>
  <si>
    <t>专业学位英语一外</t>
  </si>
  <si>
    <t>除林业硕士、国际商务硕士、英语笔译以外的2024年秋季未选上该课的全日制专业学位硕士研究生公共课</t>
  </si>
  <si>
    <r>
      <rPr>
        <sz val="9"/>
        <rFont val="宋体"/>
        <family val="3"/>
        <charset val="134"/>
        <scheme val="minor"/>
      </rPr>
      <t>吴增欣</t>
    </r>
    <r>
      <rPr>
        <sz val="9"/>
        <rFont val="宋体"/>
        <family val="3"/>
        <charset val="134"/>
      </rPr>
      <t xml:space="preserve">     刘真等</t>
    </r>
  </si>
  <si>
    <t>2025-1暂按4个平时班计划，每班限选85人</t>
  </si>
  <si>
    <t>Professional Graduate English</t>
  </si>
  <si>
    <t>除MBA、林业硕士及MPA以外的非全日制专业学位硕士研究生公共课</t>
  </si>
  <si>
    <t>2025-1按1个周末班计划（非全日制上课）</t>
  </si>
  <si>
    <t>MPA专业学位研究生公共课</t>
  </si>
  <si>
    <t>李芝
吴增欣
刘真</t>
  </si>
  <si>
    <t>2025-1按1个班（MPA集中班）计划，选课人数约为50人，限选专业：公共管理</t>
  </si>
  <si>
    <t>传媒翻译</t>
  </si>
  <si>
    <t>英语笔译</t>
  </si>
  <si>
    <r>
      <rPr>
        <sz val="9"/>
        <rFont val="Times New Roman"/>
        <family val="1"/>
      </rPr>
      <t>Communicating through</t>
    </r>
    <r>
      <rPr>
        <sz val="10.5"/>
        <rFont val="Times New Roman"/>
        <family val="1"/>
      </rPr>
      <t xml:space="preserve"> </t>
    </r>
    <r>
      <rPr>
        <sz val="9"/>
        <rFont val="Times New Roman"/>
        <family val="1"/>
      </rPr>
      <t>Translation</t>
    </r>
  </si>
  <si>
    <t>农林英语翻译</t>
  </si>
  <si>
    <t>张永萍</t>
  </si>
  <si>
    <t>Translation for Agriculture and Forestry</t>
  </si>
  <si>
    <t>商务翻译</t>
  </si>
  <si>
    <t>蒋兰</t>
  </si>
  <si>
    <t>Business Translation</t>
  </si>
  <si>
    <t>影视翻译</t>
  </si>
  <si>
    <t>武立红</t>
  </si>
  <si>
    <t>Audiovisual Translation</t>
  </si>
  <si>
    <t>同声传译</t>
  </si>
  <si>
    <t>孔令金</t>
  </si>
  <si>
    <t>外聘</t>
  </si>
  <si>
    <t>Simultaneous Interpretation</t>
  </si>
  <si>
    <t>生态环境翻译工作坊</t>
  </si>
  <si>
    <t>祖国霞</t>
  </si>
  <si>
    <t>Translation Workshop of Eco-environmental History</t>
  </si>
  <si>
    <t>典籍英译</t>
  </si>
  <si>
    <t>朱红梅</t>
  </si>
  <si>
    <t>2021-1新开</t>
  </si>
  <si>
    <t>Chinese Classics in English Translation</t>
  </si>
  <si>
    <t>文学翻译</t>
  </si>
  <si>
    <t>英语笔译//外国语言文学方向3</t>
  </si>
  <si>
    <t>原课程编号7009010文学翻译，由64学时调整为32学时
2024-1年主讲由史宝辉调整为南宫梅芳</t>
  </si>
  <si>
    <t>Literary Translation</t>
  </si>
  <si>
    <r>
      <rPr>
        <sz val="10"/>
        <rFont val="宋体"/>
        <family val="3"/>
        <charset val="134"/>
        <scheme val="minor"/>
      </rPr>
      <t>备注：（1）以上课程凡任课教师排第一位的均为课程主讲教师（多班次除外）；（2）没有序号的课程代表2</t>
    </r>
    <r>
      <rPr>
        <sz val="10"/>
        <rFont val="宋体"/>
        <family val="3"/>
        <charset val="134"/>
      </rPr>
      <t>025-1学期不开课。</t>
    </r>
  </si>
  <si>
    <t>艺术学院2025年春季研究生课程教学计划</t>
  </si>
  <si>
    <t>设计方法导论</t>
  </si>
  <si>
    <t>设计学、动画艺术学、设计（全日制专硕）</t>
  </si>
  <si>
    <t>程旭锋</t>
  </si>
  <si>
    <t>设计学</t>
  </si>
  <si>
    <r>
      <rPr>
        <b/>
        <sz val="9"/>
        <rFont val="宋体"/>
        <family val="3"/>
        <charset val="134"/>
      </rPr>
      <t>2024级必选人数91人</t>
    </r>
    <r>
      <rPr>
        <sz val="9"/>
        <color rgb="FFFF0000"/>
        <rFont val="宋体"/>
        <family val="3"/>
        <charset val="134"/>
      </rPr>
      <t xml:space="preserve">
2020-2停开
</t>
    </r>
    <r>
      <rPr>
        <sz val="9"/>
        <rFont val="宋体"/>
        <family val="3"/>
        <charset val="134"/>
      </rPr>
      <t>2025-1主讲由张继晓调整为程旭锋</t>
    </r>
  </si>
  <si>
    <t>Introduction to Design Method</t>
  </si>
  <si>
    <t>美学</t>
  </si>
  <si>
    <t>设计学、动画艺术学、美术（全日制专硕）、设计（全日制专硕）</t>
  </si>
  <si>
    <t>李昌菊</t>
  </si>
  <si>
    <t>设计</t>
  </si>
  <si>
    <r>
      <rPr>
        <b/>
        <sz val="9"/>
        <rFont val="Times New Roman"/>
        <family val="1"/>
      </rPr>
      <t>2024</t>
    </r>
    <r>
      <rPr>
        <b/>
        <sz val="9"/>
        <rFont val="宋体"/>
        <family val="3"/>
        <charset val="134"/>
      </rPr>
      <t>级必选人数102人</t>
    </r>
  </si>
  <si>
    <t>Aesthetic</t>
  </si>
  <si>
    <t>环境设计专题</t>
  </si>
  <si>
    <t>设计学（环设方向）、设计（全日制专硕）环设方向</t>
  </si>
  <si>
    <t>张晓燕</t>
  </si>
  <si>
    <t>Special Subjects in Environment Design</t>
  </si>
  <si>
    <t>综合材料与设计表现</t>
  </si>
  <si>
    <t>美术与书法（全日制专硕）//设计学（装饰与公共方向）、设计（全日制专硕）装饰与公共方向</t>
  </si>
  <si>
    <t>兰超
罗幻</t>
  </si>
  <si>
    <t>Composite Materials and Design Performance</t>
  </si>
  <si>
    <t>产品设计实践与分析</t>
  </si>
  <si>
    <t>设计学（工设方向）、设计（全日制专硕）工设方向</t>
  </si>
  <si>
    <t>石洁</t>
  </si>
  <si>
    <t>24</t>
  </si>
  <si>
    <t>8</t>
  </si>
  <si>
    <r>
      <rPr>
        <sz val="9"/>
        <color indexed="8"/>
        <rFont val="Times New Roman"/>
        <family val="1"/>
      </rPr>
      <t>2021-1</t>
    </r>
    <r>
      <rPr>
        <sz val="9"/>
        <color indexed="8"/>
        <rFont val="宋体"/>
        <family val="3"/>
        <charset val="134"/>
      </rPr>
      <t>新开，原编号</t>
    </r>
    <r>
      <rPr>
        <sz val="9"/>
        <color indexed="8"/>
        <rFont val="Times New Roman"/>
        <family val="1"/>
      </rPr>
      <t>7018012</t>
    </r>
    <r>
      <rPr>
        <sz val="9"/>
        <color indexed="8"/>
        <rFont val="宋体"/>
        <family val="3"/>
        <charset val="134"/>
      </rPr>
      <t>，由</t>
    </r>
    <r>
      <rPr>
        <sz val="9"/>
        <color indexed="8"/>
        <rFont val="Times New Roman"/>
        <family val="1"/>
      </rPr>
      <t>48</t>
    </r>
    <r>
      <rPr>
        <sz val="9"/>
        <color indexed="8"/>
        <rFont val="宋体"/>
        <family val="3"/>
        <charset val="134"/>
      </rPr>
      <t>学时调整为</t>
    </r>
    <r>
      <rPr>
        <sz val="9"/>
        <color indexed="8"/>
        <rFont val="Times New Roman"/>
        <family val="1"/>
      </rPr>
      <t>32</t>
    </r>
    <r>
      <rPr>
        <sz val="9"/>
        <color indexed="8"/>
        <rFont val="宋体"/>
        <family val="3"/>
        <charset val="134"/>
      </rPr>
      <t>学时</t>
    </r>
  </si>
  <si>
    <t>Practice and Analysis of the Product Design</t>
  </si>
  <si>
    <t>动画设计前沿</t>
  </si>
  <si>
    <t>动画艺术学、设计（全日制专硕）动画与交互方向</t>
  </si>
  <si>
    <t>靳晶</t>
  </si>
  <si>
    <r>
      <rPr>
        <sz val="9"/>
        <color theme="1"/>
        <rFont val="Times New Roman"/>
        <family val="1"/>
      </rPr>
      <t>2021-1</t>
    </r>
    <r>
      <rPr>
        <sz val="9"/>
        <color indexed="8"/>
        <rFont val="宋体"/>
        <family val="3"/>
        <charset val="134"/>
      </rPr>
      <t>新开</t>
    </r>
  </si>
  <si>
    <t xml:space="preserve">The Frontiers of Animation Design </t>
  </si>
  <si>
    <t>工业设计思维与方法</t>
  </si>
  <si>
    <t>冯乙</t>
  </si>
  <si>
    <r>
      <rPr>
        <sz val="9"/>
        <rFont val="Times New Roman"/>
        <family val="1"/>
      </rPr>
      <t>2021-1</t>
    </r>
    <r>
      <rPr>
        <sz val="9"/>
        <rFont val="宋体"/>
        <family val="3"/>
        <charset val="134"/>
      </rPr>
      <t>新开</t>
    </r>
  </si>
  <si>
    <t>Industrial Design Thinking and Methods</t>
  </si>
  <si>
    <t>互联网产品设计专题</t>
  </si>
  <si>
    <t>李健</t>
  </si>
  <si>
    <t>动画艺术学</t>
  </si>
  <si>
    <t xml:space="preserve">The Scheme of Internet Product Design </t>
  </si>
  <si>
    <t>品牌文化研究与产品设计</t>
  </si>
  <si>
    <t>韩鹏</t>
  </si>
  <si>
    <t>Brand Culture Research and Product Design</t>
  </si>
  <si>
    <t>视觉传达设计思维与方法</t>
  </si>
  <si>
    <t>设计学（视传方向）、设计（全日制专硕）视传方向</t>
  </si>
  <si>
    <t>辛贝妮</t>
  </si>
  <si>
    <t>Thinking and Visual Communication</t>
  </si>
  <si>
    <t>视觉符号传播</t>
  </si>
  <si>
    <t>高丽娜</t>
  </si>
  <si>
    <t>Communication of Visual Symbols</t>
  </si>
  <si>
    <t>信息可视化设计</t>
  </si>
  <si>
    <t>王瑾</t>
  </si>
  <si>
    <t>Information Visualization Design</t>
  </si>
  <si>
    <t>信息可视化设计综合实践</t>
  </si>
  <si>
    <t>Information Visualization Design Practice</t>
  </si>
  <si>
    <t>装饰画设计</t>
  </si>
  <si>
    <t>设计学（装饰与公共方向）、设计（全日制专硕）装饰与公共方向、美术（全日制专硕）</t>
  </si>
  <si>
    <t>刘长宜</t>
  </si>
  <si>
    <t>美术与书法</t>
  </si>
  <si>
    <t>2021-1新开，原：7018021装饰画设计，由48学时调整为16学时</t>
  </si>
  <si>
    <t>Decorative Painting Designs</t>
  </si>
  <si>
    <t>中国美术经典赏析</t>
  </si>
  <si>
    <t>哲学（硕）、应用经济学（硕）、马克思主义理论（硕）、自然地理学（硕）、地图学与地理信息系统（硕）、生物物理学（硕）、木材科学与技术（硕、博）、林业装备与信息化（硕、博）、风景园林学（工学）（硕、博）、设计学（硕）、动画艺术学（硕）、工商管理（学硕、非全日制专硕）、农林经济管理（硕、博）、应用统计（全日制专硕）、国际商务（全日制专硕）、材料与化工（全日制和非全日制专硕）、农村发展（全日制专硕）、风景园林硕士（风景园林方向）、会计（全日制和非全日制专硕）、艺术设计（全日制专硕）、美术（全日制专硕）</t>
  </si>
  <si>
    <t>兰超
李佳桐</t>
  </si>
  <si>
    <t xml:space="preserve">2023-1新开
全校公选
</t>
  </si>
  <si>
    <t xml:space="preserve">Appreciation of Chinese Visual Art Classics </t>
  </si>
  <si>
    <t>中国文化艺术史导论</t>
  </si>
  <si>
    <t>设计学、动画艺术学、美术与书法（全日制专硕）、设计（全日制专硕）</t>
  </si>
  <si>
    <t>兰超
李亚祺</t>
  </si>
  <si>
    <t>设计学
美术与书法</t>
  </si>
  <si>
    <r>
      <rPr>
        <b/>
        <sz val="9"/>
        <color theme="1"/>
        <rFont val="宋体"/>
        <family val="3"/>
        <charset val="134"/>
      </rPr>
      <t>2024级必修人数102人，注意安排最大教室</t>
    </r>
    <r>
      <rPr>
        <sz val="9"/>
        <color theme="1"/>
        <rFont val="宋体"/>
        <family val="3"/>
        <charset val="134"/>
      </rPr>
      <t xml:space="preserve">
原：7018024艺术思想精华    2021-1主讲老师由高阳改为兰超；
原3018050（中国文化艺术史），2024-1起课程名称调整，其余不变</t>
    </r>
  </si>
  <si>
    <t>Introduction to Chinese Culture and Art History</t>
  </si>
  <si>
    <t>空间设计思维与实践应用</t>
  </si>
  <si>
    <t>田原</t>
  </si>
  <si>
    <t>4</t>
  </si>
  <si>
    <t>12</t>
  </si>
  <si>
    <t>原：3018036空间设计思维，2023-2起课程名称调整；由春季调为秋季，老师申请2024-1起调至春季上课</t>
  </si>
  <si>
    <t>Spatial Design Thinking and Practical Application</t>
  </si>
  <si>
    <t>设计思维与方法</t>
  </si>
  <si>
    <t>设计学、设计（全日制专硕）</t>
  </si>
  <si>
    <t>0</t>
  </si>
  <si>
    <r>
      <rPr>
        <sz val="9"/>
        <color theme="1"/>
        <rFont val="宋体"/>
        <family val="3"/>
        <charset val="134"/>
      </rPr>
      <t>原</t>
    </r>
    <r>
      <rPr>
        <sz val="9"/>
        <color theme="1"/>
        <rFont val="Times New Roman"/>
        <family val="1"/>
      </rPr>
      <t>3018041</t>
    </r>
    <r>
      <rPr>
        <sz val="9"/>
        <color theme="1"/>
        <rFont val="宋体"/>
        <family val="3"/>
        <charset val="134"/>
      </rPr>
      <t>（设计思维），</t>
    </r>
    <r>
      <rPr>
        <sz val="9"/>
        <color theme="1"/>
        <rFont val="Times New Roman"/>
        <family val="1"/>
      </rPr>
      <t>2024-1</t>
    </r>
    <r>
      <rPr>
        <sz val="9"/>
        <color theme="1"/>
        <rFont val="宋体"/>
        <family val="3"/>
        <charset val="134"/>
      </rPr>
      <t>起课程名称调整，由专业课调为公共选修课，其余不变</t>
    </r>
  </si>
  <si>
    <t>Design Thinking and Methods</t>
  </si>
  <si>
    <t>数字漫画叙事创作</t>
  </si>
  <si>
    <t>付妍</t>
  </si>
  <si>
    <t>16</t>
  </si>
  <si>
    <r>
      <rPr>
        <sz val="9"/>
        <color theme="1"/>
        <rFont val="宋体"/>
        <family val="3"/>
        <charset val="134"/>
      </rPr>
      <t>2024-1新开</t>
    </r>
    <r>
      <rPr>
        <sz val="9"/>
        <color indexed="30"/>
        <rFont val="宋体"/>
        <family val="3"/>
        <charset val="134"/>
      </rPr>
      <t xml:space="preserve">
</t>
    </r>
    <r>
      <rPr>
        <sz val="9"/>
        <color rgb="FFFF0000"/>
        <rFont val="宋体"/>
        <family val="3"/>
        <charset val="134"/>
      </rPr>
      <t>2024-1停开</t>
    </r>
  </si>
  <si>
    <t>Digital Cartoon Narrative Creation</t>
  </si>
  <si>
    <t>乡土聚落与乡建设计</t>
  </si>
  <si>
    <t>姚璐</t>
  </si>
  <si>
    <r>
      <rPr>
        <sz val="9"/>
        <color theme="1"/>
        <rFont val="宋体"/>
        <family val="3"/>
        <charset val="134"/>
      </rPr>
      <t>2025-1新开</t>
    </r>
    <r>
      <rPr>
        <sz val="9"/>
        <color rgb="FF7030A0"/>
        <rFont val="宋体"/>
        <family val="3"/>
        <charset val="134"/>
      </rPr>
      <t xml:space="preserve">
</t>
    </r>
    <r>
      <rPr>
        <sz val="9"/>
        <color rgb="FF0070C0"/>
        <rFont val="宋体"/>
        <family val="3"/>
        <charset val="134"/>
      </rPr>
      <t>开课前需完成试讲</t>
    </r>
  </si>
  <si>
    <t>Theory and Design Practice of Rural Settlement</t>
  </si>
  <si>
    <t>社会创新设计专题</t>
  </si>
  <si>
    <t>王渤森</t>
  </si>
  <si>
    <t>Design for Social Innovation</t>
  </si>
  <si>
    <t>环境设计专题综合实践</t>
  </si>
  <si>
    <t>设计（全日制专硕）环设方向</t>
  </si>
  <si>
    <t>Comprehensive Practice of Special Subjects in Environment Design</t>
  </si>
  <si>
    <t>石窟艺术鉴赏</t>
  </si>
  <si>
    <t>美术与书法（全日制专硕）</t>
  </si>
  <si>
    <t>孙石磊</t>
  </si>
  <si>
    <t>28</t>
  </si>
  <si>
    <r>
      <rPr>
        <sz val="9"/>
        <rFont val="宋体"/>
        <family val="3"/>
        <charset val="134"/>
      </rPr>
      <t xml:space="preserve">从2022-1起主讲调整为李亚祺
</t>
    </r>
    <r>
      <rPr>
        <sz val="9"/>
        <color rgb="FF0066CC"/>
        <rFont val="宋体"/>
        <family val="3"/>
        <charset val="134"/>
      </rPr>
      <t xml:space="preserve">2023-1李亚祺老师支教，2023-1不开
</t>
    </r>
    <r>
      <rPr>
        <sz val="9"/>
        <rFont val="宋体"/>
        <family val="3"/>
        <charset val="134"/>
      </rPr>
      <t xml:space="preserve">2024-1开设
</t>
    </r>
    <r>
      <rPr>
        <sz val="9"/>
        <color rgb="FF7030A0"/>
        <rFont val="宋体"/>
        <family val="3"/>
        <charset val="134"/>
      </rPr>
      <t>2</t>
    </r>
    <r>
      <rPr>
        <sz val="9"/>
        <rFont val="宋体"/>
        <family val="3"/>
        <charset val="134"/>
      </rPr>
      <t>024-1起主讲由李亚器调整为孙石磊</t>
    </r>
  </si>
  <si>
    <t xml:space="preserve"> Grotto Art Appreciation</t>
  </si>
  <si>
    <t>书法理论与实践</t>
  </si>
  <si>
    <r>
      <rPr>
        <sz val="9"/>
        <color indexed="30"/>
        <rFont val="宋体"/>
        <family val="3"/>
        <charset val="134"/>
      </rPr>
      <t>2021-1因退休未开</t>
    </r>
    <r>
      <rPr>
        <sz val="9"/>
        <rFont val="宋体"/>
        <family val="3"/>
        <charset val="134"/>
      </rPr>
      <t xml:space="preserve">，2022-1起主讲由尹言调整为孙石磊
</t>
    </r>
    <r>
      <rPr>
        <sz val="9"/>
        <color indexed="10"/>
        <rFont val="宋体"/>
        <family val="3"/>
        <charset val="134"/>
      </rPr>
      <t xml:space="preserve">2022-1停开
</t>
    </r>
    <r>
      <rPr>
        <sz val="9"/>
        <rFont val="宋体"/>
        <family val="3"/>
        <charset val="134"/>
      </rPr>
      <t>2023-1正常开设</t>
    </r>
  </si>
  <si>
    <t>Theory and Practice of Calligraphy</t>
  </si>
  <si>
    <t>插画设计思维与艺术创作</t>
  </si>
  <si>
    <r>
      <rPr>
        <sz val="9"/>
        <rFont val="宋体"/>
        <family val="3"/>
        <charset val="134"/>
      </rPr>
      <t>动画艺术学</t>
    </r>
    <r>
      <rPr>
        <b/>
        <sz val="9"/>
        <rFont val="宋体"/>
        <family val="3"/>
        <charset val="134"/>
      </rPr>
      <t>、</t>
    </r>
    <r>
      <rPr>
        <sz val="9"/>
        <rFont val="宋体"/>
        <family val="3"/>
        <charset val="134"/>
      </rPr>
      <t>设计（全日制专硕）动画与交互方向</t>
    </r>
  </si>
  <si>
    <t>上官大堰</t>
  </si>
  <si>
    <r>
      <rPr>
        <sz val="9"/>
        <color theme="1"/>
        <rFont val="Times New Roman"/>
        <family val="1"/>
      </rPr>
      <t>2021-1</t>
    </r>
    <r>
      <rPr>
        <sz val="9"/>
        <color indexed="8"/>
        <rFont val="宋体"/>
        <family val="3"/>
        <charset val="134"/>
      </rPr>
      <t>教师支教</t>
    </r>
    <r>
      <rPr>
        <sz val="9"/>
        <color indexed="8"/>
        <rFont val="宋体"/>
        <family val="3"/>
        <charset val="134"/>
      </rPr>
      <t>申请停开</t>
    </r>
  </si>
  <si>
    <t>Illustration Design Thinking and Art Creation</t>
  </si>
  <si>
    <t>产品形态美学研究</t>
  </si>
  <si>
    <t>设计（全日制专硕）工设方向</t>
  </si>
  <si>
    <t>薛磊</t>
  </si>
  <si>
    <r>
      <rPr>
        <sz val="9"/>
        <color theme="1"/>
        <rFont val="Times New Roman"/>
        <family val="1"/>
      </rPr>
      <t>2021-1</t>
    </r>
    <r>
      <rPr>
        <sz val="9"/>
        <color theme="1"/>
        <rFont val="宋体"/>
        <family val="3"/>
        <charset val="134"/>
      </rPr>
      <t>新开</t>
    </r>
    <r>
      <rPr>
        <sz val="9"/>
        <color theme="1"/>
        <rFont val="Times New Roman"/>
        <family val="1"/>
      </rPr>
      <t xml:space="preserve">
2024-1</t>
    </r>
    <r>
      <rPr>
        <sz val="9"/>
        <color theme="1"/>
        <rFont val="宋体"/>
        <family val="3"/>
        <charset val="134"/>
      </rPr>
      <t>主讲由朱立珊调整为薛磊</t>
    </r>
  </si>
  <si>
    <t>Aesthetic Studies of Product’s Shapes</t>
  </si>
  <si>
    <t>视觉文化与图像创制</t>
  </si>
  <si>
    <t>美术与书法（全日制专硕）//设计（全日制专硕）装饰与公共方向</t>
  </si>
  <si>
    <t>郭茜</t>
  </si>
  <si>
    <t>2021-1新开，原课程：7018028图像分析与架上绘画创作</t>
  </si>
  <si>
    <t>Visual Culture and Image Poiesis</t>
  </si>
  <si>
    <t>创作思维训练及实践</t>
  </si>
  <si>
    <t>史钟颖</t>
  </si>
  <si>
    <t>原7018027；
2024-1起由48学时调为32学时，其余不变</t>
  </si>
  <si>
    <t>Creative Thinking Training and Practice</t>
  </si>
  <si>
    <t>综合材料与设计表现综合实践</t>
  </si>
  <si>
    <t>设计（全日制专硕）装饰与公共方向、美术与书法（全日制专硕）</t>
  </si>
  <si>
    <r>
      <rPr>
        <sz val="9"/>
        <color theme="1"/>
        <rFont val="宋体"/>
        <family val="3"/>
        <charset val="134"/>
      </rPr>
      <t xml:space="preserve">原7018022；
2024-1起由32学时调为16学时，其余不变
</t>
    </r>
    <r>
      <rPr>
        <b/>
        <sz val="9"/>
        <color theme="1"/>
        <rFont val="宋体"/>
        <family val="3"/>
        <charset val="134"/>
      </rPr>
      <t>更改了讲授和实验学时，需重新提交课程简介和教学大纲</t>
    </r>
  </si>
  <si>
    <t>Comprehensive Practice on Materials and Design Presentation</t>
  </si>
  <si>
    <t>装饰画设计综合实践</t>
  </si>
  <si>
    <t>设计（全日制专硕）装饰与公共方向</t>
  </si>
  <si>
    <t>原7018040；
2024-1起由32学时调为16学时，其余不变</t>
  </si>
  <si>
    <t>Comprehensive Practice of Decorative Painting Design</t>
  </si>
  <si>
    <t>专业技法训练</t>
  </si>
  <si>
    <t xml:space="preserve">
刘长宜
李佳桐</t>
  </si>
  <si>
    <t xml:space="preserve">
副教授
讲师</t>
  </si>
  <si>
    <t xml:space="preserve">
美术与书法
美术与书法</t>
  </si>
  <si>
    <t>原7018032；
2024-1起由48学时调为32学时，其余不变
2025-1申请主讲由张继晓调整为刘长宜</t>
  </si>
  <si>
    <t>Professional Skill Training</t>
  </si>
  <si>
    <r>
      <rPr>
        <sz val="10"/>
        <rFont val="宋体"/>
        <family val="3"/>
        <charset val="134"/>
        <scheme val="minor"/>
      </rPr>
      <t>备注：（1）以上课程凡任课教师排第一位的均为课程主讲教师（多班次除外）；（2）没有序号的课程代表202</t>
    </r>
    <r>
      <rPr>
        <sz val="10"/>
        <rFont val="宋体"/>
        <family val="3"/>
        <charset val="134"/>
      </rPr>
      <t>5-1学期不开课。</t>
    </r>
  </si>
  <si>
    <r>
      <rPr>
        <u/>
        <sz val="16"/>
        <rFont val="黑体"/>
        <family val="3"/>
        <charset val="134"/>
      </rPr>
      <t xml:space="preserve"> 园林学院 </t>
    </r>
    <r>
      <rPr>
        <sz val="16"/>
        <rFont val="黑体"/>
        <family val="3"/>
        <charset val="134"/>
      </rPr>
      <t>2025年春季研究生课程教学计划</t>
    </r>
  </si>
  <si>
    <r>
      <rPr>
        <b/>
        <sz val="10.5"/>
        <color theme="1"/>
        <rFont val="华文仿宋"/>
        <family val="3"/>
        <charset val="134"/>
      </rPr>
      <t>课程编号</t>
    </r>
  </si>
  <si>
    <t>新版教学大纲</t>
  </si>
  <si>
    <t>教学评价指标</t>
  </si>
  <si>
    <t>城市综合体发展与设计</t>
  </si>
  <si>
    <t>建筑学学硕方向1、城乡规划学学硕5-6方向规划、建筑与旅游模块、风景园林专硕和专博1-5方向规划、建筑与旅游模块、城乡人居生态环境学学博城市规划与建筑模块</t>
  </si>
  <si>
    <t>秦岩</t>
  </si>
  <si>
    <t>建筑学</t>
  </si>
  <si>
    <t>2021-2未开</t>
  </si>
  <si>
    <t>Urban Complex Development and Design</t>
  </si>
  <si>
    <t>城市形态与规划理论</t>
  </si>
  <si>
    <t>城乡规划学学硕所有方向//建筑学学硕方向1、风景园林专硕和专博1-5方向规划、建筑与旅游模块、城乡规划城乡规划模块、城乡人居生态环境学学博城市规划与建筑模块</t>
  </si>
  <si>
    <t>李飞</t>
  </si>
  <si>
    <t>城乡规划学</t>
  </si>
  <si>
    <t>Urban From and Urban Planning Theory</t>
  </si>
  <si>
    <t>城乡规划管理与实务</t>
  </si>
  <si>
    <t>城乡规划学（学硕）所有方向、城市规划（全日制专硕）</t>
  </si>
  <si>
    <t>曹珊</t>
  </si>
  <si>
    <t>Urban and Rural Planning Management and Practice</t>
  </si>
  <si>
    <t>城市设施与公共安全</t>
  </si>
  <si>
    <t>城乡规划学学硕方向1、城乡规划专硕城乡规划模块</t>
  </si>
  <si>
    <t>王静文</t>
  </si>
  <si>
    <t>Urban Infrastructure and Public Safety</t>
  </si>
  <si>
    <t>聚落空间－社会研究</t>
  </si>
  <si>
    <t>建筑学学硕方向1、城乡规划学学硕方向5-6规划、建筑与旅游模块、风景园林专硕和专博1-5方向规划、建筑与旅游模块、城乡人居生态环境学学博城市规划与建筑模块</t>
  </si>
  <si>
    <t>郦大方</t>
  </si>
  <si>
    <t>Settlement Space - Social Research</t>
  </si>
  <si>
    <t>生态建筑与可持续发展概论</t>
  </si>
  <si>
    <t>城乡规划专硕建筑学模块</t>
  </si>
  <si>
    <t>刘利刚</t>
  </si>
  <si>
    <t>Ecological Building and Sustainable Development</t>
  </si>
  <si>
    <t>古建法式与则例</t>
  </si>
  <si>
    <t>建筑学学硕方向2</t>
  </si>
  <si>
    <t>董璁</t>
  </si>
  <si>
    <t>风景园林</t>
  </si>
  <si>
    <r>
      <rPr>
        <sz val="9"/>
        <color rgb="FFFF0000"/>
        <rFont val="Times New Roman"/>
        <family val="1"/>
      </rPr>
      <t>2023-1</t>
    </r>
    <r>
      <rPr>
        <sz val="9"/>
        <color rgb="FFFF0000"/>
        <rFont val="宋体"/>
        <family val="3"/>
        <charset val="134"/>
      </rPr>
      <t>停开</t>
    </r>
  </si>
  <si>
    <t>The Standards and Regulations of Ancient Chinese Architecture</t>
  </si>
  <si>
    <t>花卉分子生物学</t>
  </si>
  <si>
    <t>园林植物与观赏园艺学硕和学博方向1、风景园林全日制和非全日制专博方向6</t>
  </si>
  <si>
    <t>戴思兰
洪艳</t>
  </si>
  <si>
    <t>园林植物与观赏园艺</t>
  </si>
  <si>
    <r>
      <rPr>
        <sz val="9"/>
        <rFont val="宋体"/>
        <family val="3"/>
        <charset val="134"/>
      </rPr>
      <t xml:space="preserve">2020-1停开
</t>
    </r>
    <r>
      <rPr>
        <sz val="9"/>
        <color indexed="10"/>
        <rFont val="宋体"/>
        <family val="3"/>
        <charset val="134"/>
      </rPr>
      <t>2022-1停开</t>
    </r>
  </si>
  <si>
    <t>Molecular Biology of Ornamentals</t>
  </si>
  <si>
    <t>世界大都市的发展</t>
  </si>
  <si>
    <t>城乡规划学学硕所有方向//风景园林专硕和专博1-5方向规划、建筑与旅游模块、城乡人居生态环境学学博城市规划与建筑模块、城乡规划专硕城乡规划模块</t>
  </si>
  <si>
    <t>李翅</t>
  </si>
  <si>
    <r>
      <rPr>
        <b/>
        <sz val="9"/>
        <rFont val="宋体"/>
        <family val="3"/>
        <charset val="134"/>
      </rPr>
      <t>秋季学期线上慕课另外编号
春季学期线上慕课编号（3006051）线上学时比例40%，线下学时比例60%混合教学</t>
    </r>
    <r>
      <rPr>
        <sz val="9"/>
        <color rgb="FFFF0000"/>
        <rFont val="宋体"/>
        <family val="3"/>
        <charset val="134"/>
      </rPr>
      <t xml:space="preserve">
同3006078</t>
    </r>
  </si>
  <si>
    <t>The Development of the World Metropolis</t>
  </si>
  <si>
    <t>日本近现代建筑</t>
  </si>
  <si>
    <t>建筑学学硕方向2、城乡规划学学硕5-6方向规划、建筑与旅游模块、风景园林专硕和专博1-5方向规划、建筑与旅游模块、城乡人居生态环境学学博城市规划与建筑模块</t>
  </si>
  <si>
    <t>赵鸣
任莅棣</t>
  </si>
  <si>
    <t>风景园林
建筑学</t>
  </si>
  <si>
    <t xml:space="preserve">Japanese Modern Architecture </t>
  </si>
  <si>
    <t>建成环境史</t>
  </si>
  <si>
    <t>建筑学学硕、城乡规划学所有方向、城乡规划专硕//风景园林专硕和专博1-5方向国土景观与生态修复模块、城乡人居生态环境学学博理论与技术模块</t>
  </si>
  <si>
    <t>王向荣</t>
  </si>
  <si>
    <t>2025-1起由秋季调至春季</t>
  </si>
  <si>
    <t>History of Built Environment</t>
  </si>
  <si>
    <t>风景园林与自然系统</t>
  </si>
  <si>
    <t>城乡规划学学硕方向2和5-6方向规划、建筑与旅游模块、城乡规划专硕城乡规划模块和风景园林模块、风景园林专硕和专博规划、建筑与旅游模块、城乡人居生态环境学学博城市规划与建筑模块</t>
  </si>
  <si>
    <t>殷炜达</t>
  </si>
  <si>
    <r>
      <rPr>
        <sz val="9"/>
        <rFont val="宋体"/>
        <family val="3"/>
        <charset val="134"/>
      </rPr>
      <t xml:space="preserve">学时由24调整为16学时
</t>
    </r>
    <r>
      <rPr>
        <sz val="9"/>
        <color rgb="FFFF0000"/>
        <rFont val="宋体"/>
        <family val="3"/>
        <charset val="134"/>
      </rPr>
      <t>2024-1因选课人数少主讲教师主动申请停开</t>
    </r>
  </si>
  <si>
    <t>Landscape and Natural System</t>
  </si>
  <si>
    <t>规划研究方法</t>
  </si>
  <si>
    <t>城乡规划学学硕所有方向、城乡规划专硕//风景园林专硕和专博1-5方向规划、建筑与旅游模块、城乡人居生态环境学学博规划、建筑与旅游模块</t>
  </si>
  <si>
    <t>向岚麟
董晶晶</t>
  </si>
  <si>
    <t>Methodology in Urban Planning</t>
  </si>
  <si>
    <r>
      <rPr>
        <sz val="9"/>
        <rFont val="宋体"/>
        <family val="3"/>
        <charset val="134"/>
      </rPr>
      <t>风景园林科技论文写作</t>
    </r>
    <r>
      <rPr>
        <sz val="9"/>
        <rFont val="Times New Roman"/>
        <family val="1"/>
      </rPr>
      <t xml:space="preserve"> </t>
    </r>
  </si>
  <si>
    <t>风景园林专硕1-5方向</t>
  </si>
  <si>
    <t>赵晶</t>
  </si>
  <si>
    <t>开一个班，每个班暂限选60人</t>
  </si>
  <si>
    <t xml:space="preserve">	Landscape Architecture Academic Writing</t>
  </si>
  <si>
    <r>
      <rPr>
        <sz val="9"/>
        <rFont val="Times New Roman"/>
        <family val="1"/>
      </rPr>
      <t>Ecological Vegetation Establishment</t>
    </r>
    <r>
      <rPr>
        <sz val="9"/>
        <rFont val="宋体"/>
        <family val="3"/>
        <charset val="134"/>
      </rPr>
      <t>（植被生态营建）</t>
    </r>
  </si>
  <si>
    <t>园林植物与观赏园艺学硕方向3、风景园林全日制专硕方向6</t>
  </si>
  <si>
    <t>董丽
郝培尧</t>
  </si>
  <si>
    <t>暑期开课
2020-1未开</t>
  </si>
  <si>
    <t>Ecological Vegetation Establishment</t>
  </si>
  <si>
    <r>
      <rPr>
        <sz val="9"/>
        <rFont val="宋体"/>
        <family val="3"/>
        <charset val="134"/>
      </rPr>
      <t>建筑与城市设计</t>
    </r>
    <r>
      <rPr>
        <sz val="9"/>
        <rFont val="Times New Roman"/>
        <family val="1"/>
      </rPr>
      <t>II</t>
    </r>
  </si>
  <si>
    <t>建筑学学硕</t>
  </si>
  <si>
    <t>丁立南</t>
  </si>
  <si>
    <t>原建筑设计I（3006010）</t>
  </si>
  <si>
    <r>
      <rPr>
        <sz val="9"/>
        <color theme="1"/>
        <rFont val="Times New Roman"/>
        <family val="1"/>
      </rPr>
      <t xml:space="preserve">Architecture and Urban Design </t>
    </r>
    <r>
      <rPr>
        <sz val="9"/>
        <color theme="1"/>
        <rFont val="宋体"/>
        <family val="3"/>
        <charset val="134"/>
      </rPr>
      <t>Ⅱ</t>
    </r>
  </si>
  <si>
    <t>现代建筑理论</t>
  </si>
  <si>
    <t>建筑学学硕//城乡规划学学硕5-6方向规划、建筑与旅游模块、景园林专硕和专博1-5方向规划、建筑与旅游模块、城乡人居生态环境学学博城市规划与建筑模块、城乡规划专硕建筑学模块</t>
  </si>
  <si>
    <t>郑小东</t>
  </si>
  <si>
    <t>原当代建筑思潮（3006069）</t>
  </si>
  <si>
    <t>Modern Architectural Theory</t>
  </si>
  <si>
    <r>
      <rPr>
        <sz val="9"/>
        <rFont val="宋体"/>
        <family val="3"/>
        <charset val="134"/>
      </rPr>
      <t>建筑技术科学前沿</t>
    </r>
    <r>
      <rPr>
        <sz val="9"/>
        <rFont val="Times New Roman"/>
        <family val="1"/>
      </rPr>
      <t>II</t>
    </r>
    <r>
      <rPr>
        <sz val="9"/>
        <rFont val="宋体"/>
        <family val="3"/>
        <charset val="134"/>
      </rPr>
      <t>：科学方法论与建筑节能研究</t>
    </r>
  </si>
  <si>
    <t>建筑学学硕//城乡规划学5-6方向规划、建筑与旅游模块、风景园林专硕和专博1-5方向规划、建筑与旅游模块、城乡人居生态环境学学博城市规划与建筑模块</t>
  </si>
  <si>
    <t>原科学方法论与建筑节能研究（3006077）
2024-1起主讲由赵辉调整为刘利刚</t>
  </si>
  <si>
    <t>Frontiers of Building Technology Science II: Research on Scientific Methodology and Building Energy Efficiency</t>
  </si>
  <si>
    <t>建筑评论</t>
  </si>
  <si>
    <t>曾洪立</t>
  </si>
  <si>
    <t>Architectural Criticism</t>
  </si>
  <si>
    <t>建筑策划与使用后评估</t>
  </si>
  <si>
    <t>张若诗</t>
  </si>
  <si>
    <t>Architectural Programming and Post-Occupancy Evaluation</t>
  </si>
  <si>
    <t>观赏植物组学</t>
  </si>
  <si>
    <t>园林植物与观赏园艺（学硕学博)1-2方向、风景园林专博方向6</t>
  </si>
  <si>
    <t>孙丽丹
郑唐春</t>
  </si>
  <si>
    <t>Omics of Ornamental Plants</t>
  </si>
  <si>
    <t>装配式建筑设计</t>
  </si>
  <si>
    <t>建筑学学硕方向3</t>
  </si>
  <si>
    <t>翟玉琨</t>
  </si>
  <si>
    <r>
      <rPr>
        <sz val="9"/>
        <color theme="1"/>
        <rFont val="宋体"/>
        <family val="3"/>
        <charset val="134"/>
      </rPr>
      <t xml:space="preserve">2024-1新开
开课前需完成试讲
</t>
    </r>
    <r>
      <rPr>
        <sz val="9"/>
        <color rgb="FFFF0000"/>
        <rFont val="宋体"/>
        <family val="3"/>
        <charset val="134"/>
      </rPr>
      <t>2024-1停开</t>
    </r>
  </si>
  <si>
    <t>Prefabricated Building Design</t>
  </si>
  <si>
    <t>风景园林的社会学原理</t>
  </si>
  <si>
    <t>城乡规划专硕风景园林模块、城乡规划学学硕5-6方向风景园林运营管理模块、风景园林专硕和专博1-5方向风景园林运营管理模块</t>
  </si>
  <si>
    <t>李正</t>
  </si>
  <si>
    <t>原：3006058,2025-1起由16学时调至24学时，其余不变</t>
  </si>
  <si>
    <t>Sociological Principles of Landscape Architecture</t>
  </si>
  <si>
    <t>风景园林评论</t>
  </si>
  <si>
    <t>城乡规划学学硕5-6方向、风景园林专硕和专博1-5方向风景园林历史与理论模块、城乡规划专硕风景园林模块</t>
  </si>
  <si>
    <t>张诗阳</t>
  </si>
  <si>
    <t>Landscape Architecture Criticism</t>
  </si>
  <si>
    <t>风景园林与人工智能专题</t>
  </si>
  <si>
    <t>城乡规划学5-6方向风景园林工程与技术模块、城乡人居生态环境学学博理论与技术模块、风景园林专硕和专博1-5方向风景园林工程与技术模块</t>
  </si>
  <si>
    <t>The Intersection of Landscape Architecture and Artificial Intelligence</t>
  </si>
  <si>
    <t>材料与建构技术专题</t>
  </si>
  <si>
    <t>城乡规划学学硕5-6方向风景园林工程与技术模块、城乡规划学博风景园林模块、风景园林专硕和专博1-5方向风景园林工程与技术模块</t>
  </si>
  <si>
    <t>李运远</t>
  </si>
  <si>
    <t>原：材料与建构技术（3006032），2025-1起课程名称和学时调整</t>
  </si>
  <si>
    <t>Materials and Construction Techniques</t>
  </si>
  <si>
    <t>中国近现代园林源流与发展</t>
  </si>
  <si>
    <t>城乡规划学学硕5-6方向、风景园林1-5方向风景园林专硕历史与理论模块和方向6、城乡人居生态环境学理论与技术模块、风景园林全日制和非全日制专博1-5方向风景园林历史与理论模块、城乡规划学博风景园林模块</t>
  </si>
  <si>
    <t>薛晓飞</t>
  </si>
  <si>
    <t>The Origin and Development of Modern Chinese Landscape Architecture</t>
  </si>
  <si>
    <r>
      <rPr>
        <sz val="9"/>
        <rFont val="宋体"/>
        <family val="3"/>
        <charset val="134"/>
      </rPr>
      <t>空间规划设计</t>
    </r>
    <r>
      <rPr>
        <sz val="9"/>
        <rFont val="Times New Roman"/>
        <family val="1"/>
      </rPr>
      <t>Workshop</t>
    </r>
  </si>
  <si>
    <t>城乡规划学学硕所有方向</t>
  </si>
  <si>
    <t>李翅
等</t>
  </si>
  <si>
    <t>原：3006001和3006024从2025-1起合并</t>
  </si>
  <si>
    <t>Spatial Planning and Design Workshop</t>
  </si>
  <si>
    <t>乡村景观规划</t>
  </si>
  <si>
    <t>城乡规划学5-6方向国土景观与生态修复模块、风景园林专硕和专博1-5方向国土景观与生态修复模块、城乡人居生态环境学学博规划与设计模块、城乡规划专硕城乡规划模块</t>
  </si>
  <si>
    <t>马嘉</t>
  </si>
  <si>
    <t>Rural Landscape Planning</t>
  </si>
  <si>
    <t>城市生境营建专题</t>
  </si>
  <si>
    <t>城乡规划学学硕5-6方向风景园林植物应用模块、风景园林专硕和专博风景园林植物应用模块、城乡人居生态环境学学博规划与设计模块</t>
  </si>
  <si>
    <t>尹豪</t>
  </si>
  <si>
    <t>Urban Habitat Construction</t>
  </si>
  <si>
    <t>风景园林法规与政策</t>
  </si>
  <si>
    <t>城乡规划学学硕5-6方向和风景园林专硕和专博1-5方向风景园林运营管理模块</t>
  </si>
  <si>
    <t>王应临</t>
  </si>
  <si>
    <t>landscape Legislation and Policy</t>
  </si>
  <si>
    <t>国家公园与自然保护地专题</t>
  </si>
  <si>
    <t>旅游管理学硕//城乡规划学学硕5-6方向国土景观与生态修复模块、风景园林专硕和专博1-5方向国土景观与生态修复模块、城乡人居生态环境学学博生态游憩与国家公园模块、城乡规划专硕生态及旅游模块</t>
  </si>
  <si>
    <t>张玉钧</t>
  </si>
  <si>
    <t>旅游管理学</t>
  </si>
  <si>
    <t>Study on National Parks and Protected Areas</t>
  </si>
  <si>
    <t>花卉分类学</t>
  </si>
  <si>
    <t>园林植物与观赏园艺学硕方向1-3//园林植物与观赏园艺学博方向1-3、风景园林专硕、全日制和非全日制专博方向6</t>
  </si>
  <si>
    <t>罗乐</t>
  </si>
  <si>
    <t>原：花卉品种分类学（3006046），2025-1起课程名称调整，学时由56学时调至48学时</t>
  </si>
  <si>
    <t>Taxonomy and Classification for Ornamental Plants</t>
  </si>
  <si>
    <r>
      <rPr>
        <sz val="9"/>
        <rFont val="宋体"/>
        <family val="3"/>
        <charset val="134"/>
      </rPr>
      <t>观赏植物种质资源学</t>
    </r>
    <r>
      <rPr>
        <sz val="9"/>
        <rFont val="Times New Roman"/>
        <family val="1"/>
      </rPr>
      <t>II</t>
    </r>
  </si>
  <si>
    <t>原：园林植物资源与评价（7006018），2024-2起更改课程名称、增加学时并拆分课程为1&amp;II</t>
  </si>
  <si>
    <t>Germplasm Resources of Ornamental Plants II</t>
  </si>
  <si>
    <t>野生观赏植物资源调查</t>
  </si>
  <si>
    <t>潘会堂
罗乐
袁涛
赵慧恩
袁存权</t>
  </si>
  <si>
    <t xml:space="preserve">教授
教授
教授
教授
副教授 </t>
  </si>
  <si>
    <t>原：野生观赏植物资源采集与调查（3006047），2025-1起课程名称名称，其余不变</t>
  </si>
  <si>
    <t>Investigation of Wild Ornamental Plants</t>
  </si>
  <si>
    <t>户外游憩规划与管理</t>
  </si>
  <si>
    <t>旅游管理学硕//城乡规划学学硕5-6方向规划、建筑与旅游模块、风景园林专硕和专博1-5方向规划、建筑与旅游模块、城乡人居生态环境学学博生态游憩与国家公园模块</t>
  </si>
  <si>
    <t>蔡君</t>
  </si>
  <si>
    <t>旅游管理</t>
  </si>
  <si>
    <t>原：3006044,2025-1起由40改为32学时</t>
  </si>
  <si>
    <t>Outdoor Recreation Planning and Managemen</t>
  </si>
  <si>
    <t>旅游规划</t>
  </si>
  <si>
    <t>乌恩</t>
  </si>
  <si>
    <t>原：3006042,2025-1起由40改为24学时</t>
  </si>
  <si>
    <t>Tourism Planning</t>
  </si>
  <si>
    <t>生态旅游发展专题</t>
  </si>
  <si>
    <t>旅游管理学硕//城乡规划学学硕6-6方向规划、建筑与旅游模块、风景园林专硕和专博1-5方向规划、建筑与旅游模块、城乡人居生态环境学学博生态游憩与国家公园模块、城乡规划专硕生态及旅游模块</t>
  </si>
  <si>
    <t>原：3006043,2025-1起由32改为24学时</t>
  </si>
  <si>
    <t>Ecotourism Development</t>
  </si>
  <si>
    <t xml:space="preserve">旅游研究讲座 </t>
  </si>
  <si>
    <t>旅游管理学硕</t>
  </si>
  <si>
    <t>马宝建</t>
  </si>
  <si>
    <t>原： 
国家公园与旅游研究讲座 （3006076），2025-1起更名</t>
  </si>
  <si>
    <t>Tourism Research Seminar</t>
  </si>
  <si>
    <r>
      <rPr>
        <sz val="9"/>
        <rFont val="宋体"/>
        <family val="3"/>
        <charset val="134"/>
      </rPr>
      <t>休闲和旅游发展中的社会、环境和经济议题（</t>
    </r>
    <r>
      <rPr>
        <sz val="9"/>
        <rFont val="Times New Roman"/>
        <family val="1"/>
      </rPr>
      <t>Seminar</t>
    </r>
    <r>
      <rPr>
        <sz val="9"/>
        <rFont val="宋体"/>
        <family val="3"/>
        <charset val="134"/>
      </rPr>
      <t xml:space="preserve">） </t>
    </r>
  </si>
  <si>
    <t>旅游管理学硕方向1-3</t>
  </si>
  <si>
    <t>李丽娟</t>
  </si>
  <si>
    <t>Issues of Society, Environment 
and Economy in the Development of Leisure and Tourism</t>
  </si>
  <si>
    <t>会展与节事研究</t>
  </si>
  <si>
    <t>旅游管理学硕方向1</t>
  </si>
  <si>
    <t>张茵</t>
  </si>
  <si>
    <t>Studies of Events and Festivals</t>
  </si>
  <si>
    <t>自然植物识别与应用</t>
  </si>
  <si>
    <t>风景园林专硕方向6//城乡规划学5-6方向风景园林植物应用模块、风景园林专硕、全日制和非全日制专博1-5方向风景园林植物应用模块、城乡规划专硕风景园林模块</t>
  </si>
  <si>
    <t>黄河
李秉玲</t>
  </si>
  <si>
    <t>2017-1新增
2022-1起主讲由罗乐调整为高健洲 
2023-1主讲由高健洲调整为黄河</t>
  </si>
  <si>
    <t>Natural Plant Identification and Application</t>
  </si>
  <si>
    <t>高级树艺学</t>
  </si>
  <si>
    <t>风景园林专硕6方向</t>
  </si>
  <si>
    <t>李庆卫</t>
  </si>
  <si>
    <t>2017-1新增</t>
  </si>
  <si>
    <t>Advanced Arboriculture</t>
  </si>
  <si>
    <t>园林植物景观营造与养护管理</t>
  </si>
  <si>
    <t>风景园林专硕方向6</t>
  </si>
  <si>
    <t>孙明</t>
  </si>
  <si>
    <t>Plant Landscape Construction and Maintenance</t>
  </si>
  <si>
    <t>园艺疗法</t>
  </si>
  <si>
    <t>风景园林专硕方向风景园林6方向</t>
  </si>
  <si>
    <t>蔡明
韩瑜</t>
  </si>
  <si>
    <t>2017-1新增
2018-1未开
2024-1停开</t>
  </si>
  <si>
    <t>Horticultural Therapy</t>
  </si>
  <si>
    <t>花卉应用设计</t>
  </si>
  <si>
    <t>王美仙
李秉玲
高亦珂</t>
  </si>
  <si>
    <t>教授等</t>
  </si>
  <si>
    <t>原花卉花艺设计（7006026）,从2019-2起调整</t>
  </si>
  <si>
    <t>Floral Application &amp; Design</t>
  </si>
  <si>
    <t>植物栽培生理</t>
  </si>
  <si>
    <t>园林植物与观赏园艺学硕1-2方向、风景园林专硕方向6</t>
  </si>
  <si>
    <t>何恒斌</t>
  </si>
  <si>
    <t>2017-1新增，2017-1停开,2018-1未开；2019-1开；</t>
  </si>
  <si>
    <t>Cultivation Physiology of Ornamental Plants</t>
  </si>
  <si>
    <r>
      <rPr>
        <sz val="9"/>
        <rFont val="宋体"/>
        <family val="3"/>
        <charset val="134"/>
      </rPr>
      <t>城市设计</t>
    </r>
    <r>
      <rPr>
        <sz val="9"/>
        <rFont val="Times New Roman"/>
        <family val="1"/>
      </rPr>
      <t>Workshop</t>
    </r>
  </si>
  <si>
    <t>城乡规划专硕</t>
  </si>
  <si>
    <t>李翅
于长明等</t>
  </si>
  <si>
    <t>教授
副教授
等</t>
  </si>
  <si>
    <t>Urban Design Workshop</t>
  </si>
  <si>
    <t>西方现当代风景园林的理论和实践</t>
  </si>
  <si>
    <t>风景园林专硕方向6//城乡规划学学硕5-6方向风景园林历史与理论模块、风景园林专硕和专博1-5方向风景园林历史与理论模块、城乡人居生态环境学学博理论与技术模块、城乡规划风景园林模块</t>
  </si>
  <si>
    <t>王思元</t>
  </si>
  <si>
    <t>原：现代风景园林理论与评析 （7006034）,2025-1起课程名称和课程性质调整</t>
  </si>
  <si>
    <t>Theory and Practice of Western Modern and Contemporary Landscape Architecture</t>
  </si>
  <si>
    <r>
      <rPr>
        <sz val="9"/>
        <rFont val="宋体"/>
        <family val="3"/>
        <charset val="134"/>
      </rPr>
      <t>风景园林设计</t>
    </r>
    <r>
      <rPr>
        <sz val="9"/>
        <rFont val="Times New Roman"/>
        <family val="1"/>
      </rPr>
      <t>STUDIO-II</t>
    </r>
  </si>
  <si>
    <t>风景园林专硕1-5方向、城乡规划学学硕5-6方向</t>
  </si>
  <si>
    <t>姚朋
崔柳</t>
  </si>
  <si>
    <r>
      <rPr>
        <b/>
        <sz val="9"/>
        <rFont val="宋体"/>
        <family val="3"/>
        <charset val="134"/>
        <scheme val="minor"/>
      </rPr>
      <t>2024级必修人数130人数左右</t>
    </r>
    <r>
      <rPr>
        <sz val="9"/>
        <rFont val="宋体"/>
        <family val="3"/>
        <charset val="134"/>
        <scheme val="minor"/>
      </rPr>
      <t xml:space="preserve">
原：风景园林设计STUDIO-II（7006020），2025-1分4个班，由48学时调整为40学时，其余不变</t>
    </r>
  </si>
  <si>
    <t>Landscape Architecture Studio II</t>
  </si>
  <si>
    <r>
      <rPr>
        <sz val="9"/>
        <rFont val="宋体"/>
        <family val="3"/>
        <charset val="134"/>
      </rPr>
      <t>风景园林设计</t>
    </r>
    <r>
      <rPr>
        <sz val="9"/>
        <rFont val="Times New Roman"/>
        <family val="1"/>
      </rPr>
      <t>II</t>
    </r>
  </si>
  <si>
    <t>林箐
李慧</t>
  </si>
  <si>
    <r>
      <rPr>
        <b/>
        <sz val="9"/>
        <rFont val="宋体"/>
        <family val="3"/>
        <charset val="134"/>
        <scheme val="minor"/>
      </rPr>
      <t>2024级必修人数130人数左右</t>
    </r>
    <r>
      <rPr>
        <sz val="9"/>
        <rFont val="宋体"/>
        <family val="3"/>
        <charset val="134"/>
        <scheme val="minor"/>
      </rPr>
      <t xml:space="preserve">
原：3006030，2025-1起由48学时调至40学时，其余不变</t>
    </r>
  </si>
  <si>
    <t>Landscape Design II</t>
  </si>
  <si>
    <r>
      <rPr>
        <sz val="9"/>
        <rFont val="宋体"/>
        <family val="3"/>
        <charset val="134"/>
      </rPr>
      <t>城市更新</t>
    </r>
    <r>
      <rPr>
        <sz val="9"/>
        <rFont val="Times New Roman"/>
        <family val="1"/>
      </rPr>
      <t>STUDIO</t>
    </r>
  </si>
  <si>
    <t>城乡规划学学硕5-6方向、风景园林专硕1-5方向</t>
  </si>
  <si>
    <t>王向荣
王晞月</t>
  </si>
  <si>
    <t>Urban Renewal Studio</t>
  </si>
  <si>
    <r>
      <rPr>
        <sz val="9"/>
        <rFont val="宋体"/>
        <family val="3"/>
        <charset val="134"/>
      </rPr>
      <t>城乡生态景观规划</t>
    </r>
    <r>
      <rPr>
        <sz val="9"/>
        <rFont val="Times New Roman"/>
        <family val="1"/>
      </rPr>
      <t>STUDIO</t>
    </r>
  </si>
  <si>
    <t>张云路
张晓佳</t>
  </si>
  <si>
    <t>Urban and Rural Ecological Landscape Planning Studio</t>
  </si>
  <si>
    <r>
      <rPr>
        <sz val="9"/>
        <rFont val="宋体"/>
        <family val="3"/>
        <charset val="134"/>
      </rPr>
      <t>景观水文</t>
    </r>
    <r>
      <rPr>
        <sz val="9"/>
        <rFont val="Times New Roman"/>
        <family val="1"/>
      </rPr>
      <t>STUDIO</t>
    </r>
  </si>
  <si>
    <t>城乡规划学5-6方向、风景园林1-5方向</t>
  </si>
  <si>
    <t>王沛永
戈晓宇</t>
  </si>
  <si>
    <t>缺8学时教学安排</t>
  </si>
  <si>
    <t>暂录入课程简介</t>
  </si>
  <si>
    <r>
      <rPr>
        <b/>
        <sz val="9"/>
        <rFont val="宋体"/>
        <family val="3"/>
        <charset val="134"/>
      </rPr>
      <t xml:space="preserve">原3099024（秋季学期）
春季学期线上慕课编号（7006043）线上学时比例40%，线下学时比例60%混合教学）
</t>
    </r>
    <r>
      <rPr>
        <sz val="9"/>
        <rFont val="宋体"/>
        <family val="3"/>
        <charset val="134"/>
      </rPr>
      <t>2025-1新开</t>
    </r>
  </si>
  <si>
    <t>Topic on Landscape Hydrology Studio</t>
  </si>
  <si>
    <t>暂审核通过课程简介</t>
  </si>
  <si>
    <t>植物景观生态修复</t>
  </si>
  <si>
    <t>风景园林专硕方向风景园林6方向//城乡规划学学硕5-6方向国土景观与生态修复模块、风景园林专硕、全日制和非全日制专博1-5方向国土景观与生态修复模块、城乡人居生态环境学学博生态修复模块</t>
  </si>
  <si>
    <t>郝培尧</t>
  </si>
  <si>
    <t>原：7006031,2025-1起学时由32学时调至24学时，其余不变</t>
  </si>
  <si>
    <t>Ecological Restoration of Plant Landscape</t>
  </si>
  <si>
    <t>专业学位博士研究生课程</t>
  </si>
  <si>
    <t>文献精读与高级写作</t>
  </si>
  <si>
    <t>城乡人居生态环境学学博、风景园林全日制和非全日制专博1-5方向</t>
  </si>
  <si>
    <t>李方正</t>
  </si>
  <si>
    <r>
      <rPr>
        <sz val="9"/>
        <rFont val="宋体"/>
        <family val="3"/>
        <charset val="134"/>
        <scheme val="minor"/>
      </rPr>
      <t xml:space="preserve">2025-1新开
</t>
    </r>
    <r>
      <rPr>
        <b/>
        <sz val="9"/>
        <rFont val="宋体"/>
        <family val="3"/>
        <charset val="134"/>
        <scheme val="minor"/>
      </rPr>
      <t>2024级有5名非全日制专博上课，注意排课时间</t>
    </r>
  </si>
  <si>
    <t>Literature Reading and Advanced Writing</t>
  </si>
  <si>
    <t>风景园林前沿设计理论与方法</t>
  </si>
  <si>
    <t>风景园林全日制和非全日制专博1-5方向//城乡人居生态环境学学博理论与技术模块</t>
  </si>
  <si>
    <t>郭巍</t>
  </si>
  <si>
    <r>
      <rPr>
        <sz val="9"/>
        <rFont val="宋体"/>
        <family val="3"/>
        <charset val="134"/>
        <scheme val="minor"/>
      </rPr>
      <t xml:space="preserve">原：风景园林研究方法（3006092）,2025-1起课程名称调整，其余不变
</t>
    </r>
    <r>
      <rPr>
        <b/>
        <sz val="9"/>
        <rFont val="宋体"/>
        <family val="3"/>
        <charset val="134"/>
        <scheme val="minor"/>
      </rPr>
      <t>2024年有5名非全日制专博上课，注意排课时间</t>
    </r>
  </si>
  <si>
    <t>Frontier Design Theory and Methods of Landscape Architecture</t>
  </si>
  <si>
    <t>全英文专业学位留学研究生课程</t>
  </si>
  <si>
    <r>
      <rPr>
        <sz val="9"/>
        <rFont val="Times New Roman"/>
        <family val="1"/>
      </rPr>
      <t>Plants Identification and Application</t>
    </r>
    <r>
      <rPr>
        <sz val="9"/>
        <rFont val="宋体"/>
        <family val="3"/>
        <charset val="134"/>
      </rPr>
      <t>（自然植物识别与应用）</t>
    </r>
  </si>
  <si>
    <r>
      <rPr>
        <sz val="9"/>
        <rFont val="宋体"/>
        <family val="3"/>
        <charset val="134"/>
        <scheme val="minor"/>
      </rPr>
      <t>全英文专业学位留学硕士（风景园林）</t>
    </r>
    <r>
      <rPr>
        <sz val="10"/>
        <rFont val="Times New Roman"/>
        <family val="1"/>
      </rPr>
      <t>//</t>
    </r>
    <r>
      <rPr>
        <sz val="10"/>
        <rFont val="宋体"/>
        <family val="3"/>
        <charset val="134"/>
      </rPr>
      <t>全英文专业学位留学博士（风景园林）</t>
    </r>
  </si>
  <si>
    <t>于超</t>
  </si>
  <si>
    <r>
      <rPr>
        <sz val="9"/>
        <rFont val="宋体"/>
        <family val="3"/>
        <charset val="134"/>
      </rPr>
      <t xml:space="preserve">2018-1新增
</t>
    </r>
    <r>
      <rPr>
        <sz val="9"/>
        <color rgb="FF0070C0"/>
        <rFont val="宋体"/>
        <family val="3"/>
        <charset val="134"/>
      </rPr>
      <t>2024-1暂停一次</t>
    </r>
  </si>
  <si>
    <t>Plants Identification and Application</t>
  </si>
  <si>
    <r>
      <rPr>
        <sz val="9"/>
        <rFont val="Times New Roman"/>
        <family val="1"/>
      </rPr>
      <t>LA Studio-II (Campus Design)</t>
    </r>
    <r>
      <rPr>
        <sz val="9"/>
        <color rgb="FF000000"/>
        <rFont val="微软雅黑, Microsoft YaHei, arial, h"/>
        <charset val="134"/>
      </rPr>
      <t>（风景园林设计</t>
    </r>
    <r>
      <rPr>
        <sz val="9"/>
        <color rgb="FF000000"/>
        <rFont val="Times New Roman"/>
        <family val="1"/>
      </rPr>
      <t>Studio-II</t>
    </r>
    <r>
      <rPr>
        <sz val="9"/>
        <color rgb="FF000000"/>
        <rFont val="微软雅黑, Microsoft YaHei, arial, h"/>
        <charset val="134"/>
      </rPr>
      <t>（校园设计））</t>
    </r>
  </si>
  <si>
    <t>郑曦</t>
  </si>
  <si>
    <t>LA Studio-II (Campus Design)</t>
  </si>
  <si>
    <t>LA Studio-IV (Open Space and Greenbelt System Planning)（风景园林设计Studio-IV（开放空间与绿带系统规划））</t>
  </si>
  <si>
    <t>刘志成</t>
  </si>
  <si>
    <t>LA Studio-IV (Open Space and Greenbelt System Planning)</t>
  </si>
  <si>
    <r>
      <rPr>
        <sz val="9"/>
        <rFont val="Times New Roman"/>
        <family val="1"/>
      </rPr>
      <t>Landscape Hydrology</t>
    </r>
    <r>
      <rPr>
        <sz val="9"/>
        <rFont val="宋体"/>
        <family val="3"/>
        <charset val="134"/>
      </rPr>
      <t>（景观水文学）</t>
    </r>
  </si>
  <si>
    <t>王沛永
林辰松</t>
  </si>
  <si>
    <t>2024-1新增</t>
  </si>
  <si>
    <t>Landscape Hydrology</t>
  </si>
  <si>
    <r>
      <rPr>
        <sz val="9"/>
        <rFont val="Times New Roman"/>
        <family val="1"/>
      </rPr>
      <t>Designed Ecology</t>
    </r>
    <r>
      <rPr>
        <sz val="9"/>
        <rFont val="宋体"/>
        <family val="3"/>
        <charset val="134"/>
      </rPr>
      <t>（设计生态学）</t>
    </r>
  </si>
  <si>
    <t>叶郁
李方正</t>
  </si>
  <si>
    <t>Designed Ecology</t>
  </si>
  <si>
    <r>
      <rPr>
        <sz val="9"/>
        <rFont val="Times New Roman"/>
        <family val="1"/>
      </rPr>
      <t>History of Chinese Human Settlements</t>
    </r>
    <r>
      <rPr>
        <sz val="9"/>
        <rFont val="宋体"/>
        <family val="3"/>
        <charset val="134"/>
      </rPr>
      <t>（中国人居环境史）</t>
    </r>
  </si>
  <si>
    <t>王晞月</t>
  </si>
  <si>
    <r>
      <rPr>
        <sz val="9"/>
        <rFont val="宋体"/>
        <family val="3"/>
        <charset val="134"/>
      </rPr>
      <t xml:space="preserve">2024-1新增
</t>
    </r>
    <r>
      <rPr>
        <sz val="9"/>
        <color rgb="FF0070C0"/>
        <rFont val="宋体"/>
        <family val="3"/>
        <charset val="134"/>
      </rPr>
      <t>2024-1暂停一次</t>
    </r>
  </si>
  <si>
    <t>History of Chinese Human Settlements</t>
  </si>
  <si>
    <r>
      <rPr>
        <sz val="9"/>
        <rFont val="Times New Roman"/>
        <family val="1"/>
      </rPr>
      <t>Landscape Architecture Theory and Practice</t>
    </r>
    <r>
      <rPr>
        <sz val="9"/>
        <rFont val="宋体"/>
        <family val="3"/>
        <charset val="134"/>
      </rPr>
      <t>（风景园林理论与实践）</t>
    </r>
  </si>
  <si>
    <t>张晋石
李正</t>
  </si>
  <si>
    <t>Landscape Architecture Theory and Practice</t>
  </si>
  <si>
    <r>
      <rPr>
        <sz val="9"/>
        <color rgb="FF000000"/>
        <rFont val="Times New Roman"/>
        <family val="1"/>
      </rPr>
      <t>Research Methods and Academic Writing</t>
    </r>
    <r>
      <rPr>
        <sz val="9"/>
        <color rgb="FF000000"/>
        <rFont val="微软雅黑, Microsoft YaHei, arial, h"/>
        <charset val="134"/>
      </rPr>
      <t>（研究方法与学术写作）</t>
    </r>
  </si>
  <si>
    <t>徐昉</t>
  </si>
  <si>
    <t>Research Methods and Academic Writing</t>
  </si>
  <si>
    <r>
      <rPr>
        <sz val="9"/>
        <rFont val="Times New Roman"/>
        <family val="1"/>
      </rPr>
      <t>Landscape Representation II: Digital Visualization</t>
    </r>
    <r>
      <rPr>
        <sz val="9"/>
        <color rgb="FF000000"/>
        <rFont val="微软雅黑, Microsoft YaHei, arial, h"/>
        <charset val="134"/>
      </rPr>
      <t>（风景园林表现</t>
    </r>
    <r>
      <rPr>
        <sz val="9"/>
        <color rgb="FF000000"/>
        <rFont val="Times New Roman"/>
        <family val="1"/>
      </rPr>
      <t xml:space="preserve">II: </t>
    </r>
    <r>
      <rPr>
        <sz val="9"/>
        <color rgb="FF000000"/>
        <rFont val="微软雅黑, Microsoft YaHei, arial, h"/>
        <charset val="134"/>
      </rPr>
      <t>数字可视化）</t>
    </r>
  </si>
  <si>
    <t>Landscape Representation II: Digital Visualization</t>
  </si>
  <si>
    <r>
      <rPr>
        <sz val="9"/>
        <rFont val="Times New Roman"/>
        <family val="1"/>
      </rPr>
      <t>Landscape Representation III: GIS and Ecological Flow</t>
    </r>
    <r>
      <rPr>
        <sz val="9"/>
        <rFont val="宋体"/>
        <family val="3"/>
        <charset val="134"/>
      </rPr>
      <t>（风景园林表现</t>
    </r>
    <r>
      <rPr>
        <sz val="9"/>
        <rFont val="Times New Roman"/>
        <family val="1"/>
      </rPr>
      <t>III: GIS</t>
    </r>
    <r>
      <rPr>
        <sz val="9"/>
        <rFont val="宋体"/>
        <family val="3"/>
        <charset val="134"/>
      </rPr>
      <t>与生态流）</t>
    </r>
  </si>
  <si>
    <t>王鑫</t>
  </si>
  <si>
    <t xml:space="preserve"> 马克思主义学院2025年春季研究生课程教学计划</t>
  </si>
  <si>
    <t>序
号</t>
  </si>
  <si>
    <t>新时代中国特色社会主义理论与实践</t>
  </si>
  <si>
    <t>其余硕士研究生</t>
  </si>
  <si>
    <t>张秀芹
樊阳程
杨哲
朱洪强
牟文鹏
张婷
蔡紫薇
王晓丹
徐凤
王萌苏
赵晓楷  包倩文  杨金融  刘芮杉
李学敏</t>
  </si>
  <si>
    <t>教授
教授
副教授
副教授
副教授
副教授
讲师
讲师
讲师
讲师
讲师    讲师       教授   讲师
讲师</t>
  </si>
  <si>
    <t>马克思主义理论</t>
  </si>
  <si>
    <t>2025-1按5个班做计划，每班限选197人</t>
  </si>
  <si>
    <t>The Theory and Practice of Socialism with Chinese Characteristics for a New Era</t>
  </si>
  <si>
    <t>2025-1按1个班（周末班）计划，限选197人</t>
  </si>
  <si>
    <t>公共管理（非全日制专硕）</t>
  </si>
  <si>
    <t>杨哲
等</t>
  </si>
  <si>
    <t>副教授
等</t>
  </si>
  <si>
    <t>2024-1按1个班（MPA集中班）计划，77人选课</t>
  </si>
  <si>
    <t>自然辩证法概论</t>
  </si>
  <si>
    <t>其余自然科学类所有硕士生</t>
  </si>
  <si>
    <r>
      <rPr>
        <sz val="9"/>
        <rFont val="宋体"/>
        <family val="3"/>
        <charset val="134"/>
        <scheme val="minor"/>
      </rPr>
      <t xml:space="preserve">徐保军
</t>
    </r>
    <r>
      <rPr>
        <sz val="9"/>
        <rFont val="宋体"/>
        <family val="3"/>
        <charset val="134"/>
      </rPr>
      <t>蔚蓝</t>
    </r>
  </si>
  <si>
    <r>
      <rPr>
        <sz val="9"/>
        <rFont val="宋体"/>
        <family val="3"/>
        <charset val="134"/>
        <scheme val="minor"/>
      </rPr>
      <t xml:space="preserve">教授
</t>
    </r>
    <r>
      <rPr>
        <sz val="9"/>
        <rFont val="宋体"/>
        <family val="3"/>
        <charset val="134"/>
      </rPr>
      <t>讲师</t>
    </r>
  </si>
  <si>
    <t>2025-1学期预计801人选课，按5个班做计划（其中至少1个为周末班，因有非全日制专硕选课），每个班限选197人</t>
  </si>
  <si>
    <t>Natural Dialectics</t>
  </si>
  <si>
    <t>其余人文社科和艺术类所有硕士生</t>
  </si>
  <si>
    <t>杨志华
杨哲
兰俏枝
张婷
蔡紫薇
王晓丹</t>
  </si>
  <si>
    <t>教授
副教授
副教授
副教授
讲师
讲师</t>
  </si>
  <si>
    <t>2025-1按1个班周末班做计划（因有非全日制专硕选课），限选85人；从2019-2起主讲已由刘霞改为杨志华</t>
  </si>
  <si>
    <t>杨志华
杨哲
王晓丹
兰俏枝
张婷</t>
  </si>
  <si>
    <t>教授
副教授
讲师
副教授
副教授</t>
  </si>
  <si>
    <t>2025-1按1个班（MPA集中班）计划，50人选课</t>
  </si>
  <si>
    <t>马克思主义发展史专题</t>
  </si>
  <si>
    <t>马克思主义理论全体硕士生</t>
  </si>
  <si>
    <t>刘广超等</t>
  </si>
  <si>
    <r>
      <rPr>
        <sz val="9"/>
        <rFont val="宋体"/>
        <family val="3"/>
        <charset val="134"/>
      </rPr>
      <t>2020-1临时停开，2020-2补开（2019级上课）；2021-1开（2020级）；</t>
    </r>
    <r>
      <rPr>
        <sz val="9"/>
        <color theme="1"/>
        <rFont val="宋体"/>
        <family val="3"/>
        <charset val="134"/>
      </rPr>
      <t>2023-1起主讲由金鸣娟调整为刘广超</t>
    </r>
  </si>
  <si>
    <t xml:space="preserve">History of Marxism Development </t>
  </si>
  <si>
    <t>马克思主义经典著作精读</t>
  </si>
  <si>
    <t>张秀芹等</t>
  </si>
  <si>
    <t>Intensive Reading of Classics Works of Marxism</t>
  </si>
  <si>
    <t>马克思主义中国化专题</t>
  </si>
  <si>
    <t>朱洪强</t>
  </si>
  <si>
    <t>Monographic Study on Marxism with Chinese Characteristics</t>
  </si>
  <si>
    <t>中国共产党思想政治教育史</t>
  </si>
  <si>
    <t>马克思主义理论方向3、4</t>
  </si>
  <si>
    <t>揭芳
陈晨</t>
  </si>
  <si>
    <t>The History of Ideological and Political Education of The Chinese Communist Party</t>
  </si>
  <si>
    <t>马克思主义中国化代表人物研究</t>
  </si>
  <si>
    <t>马克思主义理论方向2、4</t>
  </si>
  <si>
    <t>傅洁茹
牟文鹏</t>
  </si>
  <si>
    <t>旧版教学大纲，系统老师误传了课程教学任务书</t>
  </si>
  <si>
    <t>只系统录入了课程简介</t>
  </si>
  <si>
    <t xml:space="preserve">2022-1停开
</t>
  </si>
  <si>
    <t>A Study on the Representative figures of the Sinicization of Marxism</t>
  </si>
  <si>
    <t>只系统审核
了课程简介</t>
  </si>
  <si>
    <t>中国共产党的建设理论与实践</t>
  </si>
  <si>
    <t>牟文鹏</t>
  </si>
  <si>
    <t>The Construction Theory and Practice of the Communist Party of China</t>
  </si>
  <si>
    <t>马克思主义政治经济学专题</t>
  </si>
  <si>
    <t>马克思主义理论方向1、2</t>
  </si>
  <si>
    <t>巩前文</t>
  </si>
  <si>
    <t>Marxist Public Economics</t>
  </si>
  <si>
    <t>国外马克思主义专题</t>
  </si>
  <si>
    <t>马克思主义理论方向1</t>
  </si>
  <si>
    <t>周国文
杨哲</t>
  </si>
  <si>
    <t xml:space="preserve"> Foreign Marxist Theme</t>
  </si>
  <si>
    <t>马克思主义理论全体硕士生、生态文明建设（硕）</t>
  </si>
  <si>
    <t>Academic Writing and Publication</t>
  </si>
  <si>
    <t>环境哲学</t>
  </si>
  <si>
    <t>生态文明建设（硕）//哲学所有方向</t>
  </si>
  <si>
    <t>樊阳程</t>
  </si>
  <si>
    <t>哲学</t>
  </si>
  <si>
    <t>学院调整重新编号，原课程编号3008052</t>
  </si>
  <si>
    <t>Philosophy of Environment</t>
  </si>
  <si>
    <t>生态文明理论与实践</t>
  </si>
  <si>
    <t>生态文明建设（硕）//哲学、法学</t>
  </si>
  <si>
    <t>吴明红</t>
  </si>
  <si>
    <t>学院调整重新编号，原课程编号3008084</t>
  </si>
  <si>
    <t>Ecological Civilization Theory and Practice</t>
  </si>
  <si>
    <t>中国哲学经典导读</t>
  </si>
  <si>
    <t>李飞
张连伟</t>
  </si>
  <si>
    <t xml:space="preserve">学院调整重新编号，原课程编号3008087
2023-1起主讲由张连伟调整为李飞
</t>
  </si>
  <si>
    <t>Introduction of Reading to Chinese Philosophy Classics</t>
  </si>
  <si>
    <t>研究生专业写作训练</t>
  </si>
  <si>
    <t>郎洁
李飞</t>
  </si>
  <si>
    <r>
      <rPr>
        <sz val="9"/>
        <rFont val="宋体"/>
        <family val="3"/>
        <charset val="134"/>
      </rPr>
      <t>学院调整重新编号，原课程编号3008089；</t>
    </r>
    <r>
      <rPr>
        <sz val="9"/>
        <color rgb="FF0070C0"/>
        <rFont val="宋体"/>
        <family val="3"/>
        <charset val="134"/>
      </rPr>
      <t>2021-1因编写校史临时停开一次</t>
    </r>
  </si>
  <si>
    <t>Postgraduate Professional Writing</t>
  </si>
  <si>
    <t>文化研究导论</t>
  </si>
  <si>
    <t>哲学、生态文明建设（硕、博）</t>
  </si>
  <si>
    <t>阎景娟</t>
  </si>
  <si>
    <t>学院调整重新编号，原课程《生态文化研究》（3008071）</t>
  </si>
  <si>
    <t>Introducing Cultural Studies</t>
  </si>
  <si>
    <t>马克思主义基本原理专题</t>
  </si>
  <si>
    <t>哲学、马克思主义理论方向1、3</t>
  </si>
  <si>
    <t>罗美云</t>
  </si>
  <si>
    <t>原马克思主义哲学专题（3021038）</t>
  </si>
  <si>
    <t>Basic Principles of Marxism</t>
  </si>
  <si>
    <t>中国茶文化</t>
  </si>
  <si>
    <t>应用经济学（学硕）、自然地理学（学硕）、地图学与地理信息系统（学硕）、机械工程（学硕、博）、林产化学加工工程（学硕、博）、生物质能源与材料（学硕、博）、食品科学与工程（学硕）、工商管理（学硕，全日制专硕）、农林经济管理（学硕、博）、应用统计、国际商务、材料与化工（全日制和非全日制专硕）、机械、风景园林硕士、食品加工与安全、农村发展、会计（全日制和非全日制专硕）、生态文明建设与管理（博）</t>
  </si>
  <si>
    <t>周国文
郄汀洁</t>
  </si>
  <si>
    <t>2023-1新开
全校公选</t>
  </si>
  <si>
    <t>Chinese Tea Culture</t>
  </si>
  <si>
    <t>马克思主义社会历史理论专题</t>
  </si>
  <si>
    <t>杨哲
张秀芹
杨志华
田园
兰俏枝
张婷</t>
  </si>
  <si>
    <r>
      <rPr>
        <sz val="9"/>
        <color theme="1"/>
        <rFont val="宋体"/>
        <family val="3"/>
        <charset val="134"/>
      </rPr>
      <t xml:space="preserve">副教授
教授
教授
讲师
副教授
</t>
    </r>
    <r>
      <rPr>
        <sz val="9"/>
        <color rgb="FF7030A0"/>
        <rFont val="宋体"/>
        <family val="3"/>
        <charset val="134"/>
      </rPr>
      <t>副教授</t>
    </r>
  </si>
  <si>
    <t>原：马克思主义发展理论专题（3021040），2025-1起名称调整</t>
  </si>
  <si>
    <t>Marxist Social and Historic Theory</t>
  </si>
  <si>
    <t>MPA019</t>
  </si>
  <si>
    <t>生态环境法专题</t>
  </si>
  <si>
    <t>杨朝霞</t>
  </si>
  <si>
    <r>
      <rPr>
        <sz val="9"/>
        <rFont val="宋体"/>
        <family val="3"/>
        <charset val="134"/>
      </rPr>
      <t xml:space="preserve">集中班
</t>
    </r>
    <r>
      <rPr>
        <b/>
        <sz val="9"/>
        <color indexed="56"/>
        <rFont val="宋体"/>
        <family val="3"/>
        <charset val="134"/>
      </rPr>
      <t xml:space="preserve">该课2022-1不开设，2023-1开设
</t>
    </r>
    <r>
      <rPr>
        <b/>
        <sz val="9"/>
        <color theme="1"/>
        <rFont val="宋体"/>
        <family val="3"/>
        <charset val="134"/>
      </rPr>
      <t xml:space="preserve">2024-1不开
2025-1开设
</t>
    </r>
    <r>
      <rPr>
        <sz val="9"/>
        <rFont val="宋体"/>
        <family val="3"/>
        <charset val="134"/>
      </rPr>
      <t>2023-1起主讲由韦贵红调整为杨朝霞</t>
    </r>
  </si>
  <si>
    <t>Special Topic on Ecological Environment Law</t>
  </si>
  <si>
    <t>只系统审核了
课程简介</t>
  </si>
  <si>
    <t>MPA024</t>
  </si>
  <si>
    <t>公文写作实务</t>
  </si>
  <si>
    <t>邓桂林
李成茂</t>
  </si>
  <si>
    <t>思想政治教育</t>
  </si>
  <si>
    <r>
      <rPr>
        <sz val="9"/>
        <rFont val="宋体"/>
        <family val="3"/>
        <charset val="134"/>
      </rPr>
      <t xml:space="preserve">集中班。2021-1起主讲由高小平变更为邓桂林
</t>
    </r>
    <r>
      <rPr>
        <b/>
        <sz val="9"/>
        <color indexed="56"/>
        <rFont val="宋体"/>
        <family val="3"/>
        <charset val="134"/>
      </rPr>
      <t xml:space="preserve">该课2022-1不开设，2023-1开设
</t>
    </r>
    <r>
      <rPr>
        <b/>
        <sz val="9"/>
        <color theme="1"/>
        <rFont val="宋体"/>
        <family val="3"/>
        <charset val="134"/>
      </rPr>
      <t>2024-1不开</t>
    </r>
    <r>
      <rPr>
        <sz val="9"/>
        <rFont val="宋体"/>
        <family val="3"/>
        <charset val="134"/>
      </rPr>
      <t xml:space="preserve">
2025-1开设</t>
    </r>
  </si>
  <si>
    <t>Official Document Writing Practice</t>
  </si>
  <si>
    <t>MPA036</t>
  </si>
  <si>
    <t>学术规范和论文写作</t>
  </si>
  <si>
    <t>戴秀丽
揭芳</t>
  </si>
  <si>
    <t>思想政治教育、马克思主义基本原理</t>
  </si>
  <si>
    <t>集中班。原课程名称《学术规范和论文写作》，由24学时调成16学时，开课学期由第三学期调到春季。</t>
  </si>
  <si>
    <t>Professional Dissertation Writing</t>
  </si>
  <si>
    <t>MPA041</t>
  </si>
  <si>
    <t>生态文明建设与管理</t>
  </si>
  <si>
    <t>吴明红
杨志华</t>
  </si>
  <si>
    <t>哲学、马克思主义基本原理</t>
  </si>
  <si>
    <t>集中班。原课程名称《生态文明理论与实践》（MPA020），学时不变。</t>
  </si>
  <si>
    <t>Eco-civilization Construction and Management</t>
  </si>
  <si>
    <t>MPA042</t>
  </si>
  <si>
    <t>刘广超
朱洪强</t>
  </si>
  <si>
    <t>党的建设、马克思主义中国化</t>
  </si>
  <si>
    <t>集中班
2023-1起主讲由金鸣娟调整为刘广超</t>
  </si>
  <si>
    <t>MPA044</t>
  </si>
  <si>
    <t>生态文明教育专题</t>
  </si>
  <si>
    <t>宋兵波
戴秀丽
陈丽鸿</t>
  </si>
  <si>
    <t>副教授
教授
教授</t>
  </si>
  <si>
    <r>
      <rPr>
        <sz val="9"/>
        <rFont val="宋体"/>
        <family val="3"/>
        <charset val="134"/>
      </rPr>
      <t xml:space="preserve">集中班；
</t>
    </r>
    <r>
      <rPr>
        <sz val="9"/>
        <color indexed="10"/>
        <rFont val="宋体"/>
        <family val="3"/>
        <charset val="134"/>
      </rPr>
      <t>2021-1停开周末班</t>
    </r>
    <r>
      <rPr>
        <sz val="9"/>
        <rFont val="宋体"/>
        <family val="3"/>
        <charset val="134"/>
      </rPr>
      <t xml:space="preserve">
</t>
    </r>
    <r>
      <rPr>
        <b/>
        <sz val="9"/>
        <color indexed="56"/>
        <rFont val="宋体"/>
        <family val="3"/>
        <charset val="134"/>
      </rPr>
      <t xml:space="preserve">该课2022-1不开设，2023-1开设
</t>
    </r>
    <r>
      <rPr>
        <b/>
        <sz val="9"/>
        <color theme="1"/>
        <rFont val="宋体"/>
        <family val="3"/>
        <charset val="134"/>
      </rPr>
      <t>2024-1不开
2025-1开设</t>
    </r>
  </si>
  <si>
    <t>Ecological Civilization Education</t>
  </si>
  <si>
    <t>MPA045</t>
  </si>
  <si>
    <t>中国政府与政治</t>
  </si>
  <si>
    <t>仲亚东
牟文鹏</t>
  </si>
  <si>
    <t>马克思主义中国化</t>
  </si>
  <si>
    <r>
      <rPr>
        <sz val="9"/>
        <color indexed="8"/>
        <rFont val="宋体"/>
        <family val="3"/>
        <charset val="134"/>
      </rPr>
      <t xml:space="preserve">集中班。原课程名称《中国政府与政治》（MPA015），由24学时调成32学时
</t>
    </r>
    <r>
      <rPr>
        <b/>
        <sz val="9"/>
        <color indexed="56"/>
        <rFont val="宋体"/>
        <family val="3"/>
        <charset val="134"/>
      </rPr>
      <t xml:space="preserve">该课2022-1不开设，2023-1开设
</t>
    </r>
    <r>
      <rPr>
        <b/>
        <sz val="9"/>
        <color theme="1"/>
        <rFont val="宋体"/>
        <family val="3"/>
        <charset val="134"/>
      </rPr>
      <t>2024-1不开</t>
    </r>
    <r>
      <rPr>
        <sz val="9"/>
        <color indexed="8"/>
        <rFont val="宋体"/>
        <family val="3"/>
        <charset val="134"/>
      </rPr>
      <t xml:space="preserve">
2025-1开设</t>
    </r>
  </si>
  <si>
    <t>Chinese Government and Politics</t>
  </si>
  <si>
    <t>生态文明学理论前沿</t>
  </si>
  <si>
    <t>生态文明建设（博）</t>
  </si>
  <si>
    <t>林震
吴明红
杨朝霞
等</t>
  </si>
  <si>
    <t>教授
教授
教授
等</t>
  </si>
  <si>
    <t>Frontiers of Eco-civilization Theory</t>
  </si>
  <si>
    <t>生态文明交叉学科研究方法</t>
  </si>
  <si>
    <t>Interdisciplinary Research Methods of Eco-civilization</t>
  </si>
  <si>
    <r>
      <rPr>
        <b/>
        <sz val="14"/>
        <rFont val="华文仿宋"/>
        <family val="3"/>
        <charset val="134"/>
      </rPr>
      <t>全英文留学生课程（一带一路）</t>
    </r>
    <r>
      <rPr>
        <b/>
        <sz val="14"/>
        <color theme="1"/>
        <rFont val="华文仿宋"/>
        <family val="3"/>
        <charset val="134"/>
      </rPr>
      <t>2019-1开始</t>
    </r>
  </si>
  <si>
    <r>
      <rPr>
        <sz val="9"/>
        <rFont val="Times New Roman"/>
        <family val="1"/>
      </rPr>
      <t>Ecological Culture and Institutions in China</t>
    </r>
    <r>
      <rPr>
        <sz val="9"/>
        <rFont val="宋体"/>
        <family val="3"/>
        <charset val="134"/>
      </rPr>
      <t>（中国生态文化与制度）</t>
    </r>
  </si>
  <si>
    <t>全英文学术型留学硕士（水土保持与荒漠化防治、草学）、全英文学术型留学博士（水土保持与荒漠化防治、草学）//全英文学术型留学硕士（自然保护区学）、全英文学术型留学博士（生态学、水土保持与荒漠化防治）</t>
  </si>
  <si>
    <t>林震</t>
  </si>
  <si>
    <r>
      <rPr>
        <sz val="9"/>
        <color theme="1"/>
        <rFont val="宋体"/>
        <family val="3"/>
        <charset val="134"/>
        <scheme val="minor"/>
      </rPr>
      <t>201</t>
    </r>
    <r>
      <rPr>
        <sz val="9"/>
        <color theme="1"/>
        <rFont val="宋体"/>
        <family val="3"/>
        <charset val="134"/>
      </rPr>
      <t>9-1新增</t>
    </r>
  </si>
  <si>
    <t>Ecological Culture and Institutions in China</t>
  </si>
  <si>
    <r>
      <rPr>
        <sz val="9"/>
        <rFont val="宋体"/>
        <family val="3"/>
        <charset val="134"/>
        <scheme val="minor"/>
      </rPr>
      <t>备注：（1）以上课程凡任课教师排第一位的均为课程主讲教师（多班次除外）；（2）没有序号的课程代表202</t>
    </r>
    <r>
      <rPr>
        <sz val="9"/>
        <rFont val="宋体"/>
        <family val="3"/>
        <charset val="134"/>
      </rPr>
      <t>5-1学期不开课。</t>
    </r>
  </si>
  <si>
    <t xml:space="preserve"> 其他部门2025年春季研究生课程教学计划</t>
  </si>
  <si>
    <t>篮球</t>
  </si>
  <si>
    <t>全校研究生公选</t>
  </si>
  <si>
    <t>宋卓</t>
  </si>
  <si>
    <t>体育教学部</t>
  </si>
  <si>
    <r>
      <rPr>
        <sz val="9"/>
        <color rgb="FFFF0000"/>
        <rFont val="宋体"/>
        <family val="3"/>
        <charset val="134"/>
        <scheme val="minor"/>
      </rPr>
      <t xml:space="preserve">2020-1停开
</t>
    </r>
    <r>
      <rPr>
        <sz val="9"/>
        <rFont val="宋体"/>
        <family val="3"/>
        <charset val="134"/>
      </rPr>
      <t xml:space="preserve">2020-2起主讲由陈晓鸣调整为宋卓
</t>
    </r>
    <r>
      <rPr>
        <sz val="9"/>
        <color rgb="FFFF0000"/>
        <rFont val="宋体"/>
        <family val="3"/>
        <charset val="134"/>
      </rPr>
      <t>2024-1停开</t>
    </r>
  </si>
  <si>
    <t>Basketball</t>
  </si>
  <si>
    <t>羽毛球</t>
  </si>
  <si>
    <t>邓晓</t>
  </si>
  <si>
    <t>Badminton</t>
  </si>
  <si>
    <t>瑜伽</t>
  </si>
  <si>
    <t>魏红敏</t>
  </si>
  <si>
    <t>2020-2起主讲由王霞调整为魏红敏</t>
  </si>
  <si>
    <t>Yoga</t>
  </si>
  <si>
    <t>乒乓球</t>
  </si>
  <si>
    <t>张毅</t>
  </si>
  <si>
    <t>2021-1起主讲由万秀先换成张毅</t>
  </si>
  <si>
    <t>Table Tennis</t>
  </si>
  <si>
    <t>阳光体育长跑</t>
  </si>
  <si>
    <t>万秀先</t>
  </si>
  <si>
    <t>开一个班（限选200人）。因打卡记成绩，故不能在系统排课</t>
  </si>
  <si>
    <t>Sunshine Sports Long Distance Running</t>
  </si>
  <si>
    <t>形体</t>
  </si>
  <si>
    <t>刘佳慧</t>
  </si>
  <si>
    <t>助教</t>
  </si>
  <si>
    <r>
      <rPr>
        <sz val="9"/>
        <rFont val="宋体"/>
        <family val="3"/>
        <charset val="134"/>
      </rPr>
      <t xml:space="preserve">2022-2新开
开设1个班
2023-2起主讲由于萍变更为刘佳慧
</t>
    </r>
    <r>
      <rPr>
        <sz val="9"/>
        <color rgb="FFFF0000"/>
        <rFont val="宋体"/>
        <family val="3"/>
        <charset val="134"/>
      </rPr>
      <t>2024-1停开</t>
    </r>
  </si>
  <si>
    <t>Body Shaping</t>
  </si>
  <si>
    <t>气排球</t>
  </si>
  <si>
    <t>孙恒</t>
  </si>
  <si>
    <t>格式不符合要求</t>
  </si>
  <si>
    <r>
      <rPr>
        <sz val="9"/>
        <color indexed="8"/>
        <rFont val="宋体"/>
        <family val="3"/>
        <charset val="134"/>
      </rPr>
      <t xml:space="preserve">2022-2新开
开设1个班
</t>
    </r>
    <r>
      <rPr>
        <sz val="9"/>
        <color rgb="FFFF0000"/>
        <rFont val="宋体"/>
        <family val="3"/>
        <charset val="134"/>
      </rPr>
      <t>2024-1停开</t>
    </r>
  </si>
  <si>
    <t>Balloon Volleyball</t>
  </si>
  <si>
    <t>滑行车</t>
  </si>
  <si>
    <t>张志</t>
  </si>
  <si>
    <t>2024-2新开</t>
  </si>
  <si>
    <t>Footbike</t>
  </si>
  <si>
    <t>网球</t>
  </si>
  <si>
    <t>刘立伟</t>
  </si>
  <si>
    <t>Tennis</t>
  </si>
  <si>
    <t>匹克球</t>
  </si>
  <si>
    <t>2025-2新开</t>
  </si>
  <si>
    <t>Finer PK</t>
  </si>
  <si>
    <t>仪器分析—核磁、气相</t>
  </si>
  <si>
    <t>植物学（硕）、遗传学（学硕）、生物质能源与材料（学硕）、计算生物学与生物信息学（学硕）、食品科学与工程（学硕）、食品加工与安全（全日制专硕）、林产化学加工工程（学硕）、木材科学与技术（学硕）、材料与化工（全日制和非全日制专硕）、土壤学（学硕）、森林培育（学硕）、森林保护学（学硕）</t>
  </si>
  <si>
    <t>徐芳</t>
  </si>
  <si>
    <t>公共分析测试中心</t>
  </si>
  <si>
    <t>2021-1未开</t>
  </si>
  <si>
    <t>Instrumental Analysis –NMR, GC</t>
  </si>
  <si>
    <t>仪器分析—液相、液质</t>
  </si>
  <si>
    <t>植物学（硕）、遗传学（学硕）、细胞生物学（学硕）、生物质能源与材料（学硕）、计算生物学与生物信息学（学硕）、食品科学与工程（学硕）、食品加工与安全（全日制专硕）、林产化学加工工程（学硕）、木材科学与技术（学硕）、材料与化工（全日制和非全日制专硕）、土壤学（学硕）、森林培育（学硕）、森林保护学（学硕）、森林学（学硕）、野生动植物保护与利于（博士）方向 4、5、8</t>
  </si>
  <si>
    <t>邓文红</t>
  </si>
  <si>
    <t>2020-1因疫情停开</t>
  </si>
  <si>
    <t>Instrumental Analysis- HPLC, HPLC-MS</t>
  </si>
  <si>
    <t>仪器分析—质谱</t>
  </si>
  <si>
    <t>遗传学（学硕）、生物质能源与材料（学硕）、计算生物学与生物信息学（学硕）、食品科学与工程（学硕）、食品加工与安全（全日制专硕）、林产化学加工工程（学硕）、木材科学与技术（学硕）、材料与化工（全日制和非全日制专硕）、土壤学（学硕）、森林培育（学硕）、森林保护学（学硕）、森林学（学硕）</t>
  </si>
  <si>
    <t>Instrumental Analysis—Mass Spectrum</t>
  </si>
  <si>
    <t>C020001</t>
  </si>
  <si>
    <t>中国国情（中文授课）</t>
  </si>
  <si>
    <t>汉语授课留学生必修课</t>
  </si>
  <si>
    <t>张秀芹</t>
  </si>
  <si>
    <t>国际学院</t>
  </si>
  <si>
    <r>
      <rPr>
        <sz val="9"/>
        <rFont val="宋体"/>
        <family val="3"/>
        <charset val="134"/>
        <scheme val="minor"/>
      </rPr>
      <t>中文授课，于2016-1开始安排，2018-1由72学时调为32学时，</t>
    </r>
    <r>
      <rPr>
        <sz val="9"/>
        <rFont val="宋体"/>
        <family val="3"/>
        <charset val="134"/>
      </rPr>
      <t>2022-1起主讲调整为陈丽鸿
2024-1起主讲由陈丽鸿调整为张秀芹</t>
    </r>
  </si>
  <si>
    <t>National Conditions</t>
  </si>
  <si>
    <t>C020006</t>
  </si>
  <si>
    <t>基础汉语II</t>
  </si>
  <si>
    <t>全英文授课班级开设的汉语课程：林业经济管理硕士、林学博士、农林经济管理博士、水土保持与荒漠化防治博士、林业（专业硕士）、风景园林（专业硕士）、生态学、野生动植物保护与利用、自然保护区学、草学等。</t>
  </si>
  <si>
    <t>黄悦</t>
  </si>
  <si>
    <t>无</t>
  </si>
  <si>
    <t>课程名称和学时均与实际不符合</t>
  </si>
  <si>
    <r>
      <rPr>
        <sz val="9"/>
        <rFont val="宋体"/>
        <family val="3"/>
        <charset val="134"/>
        <scheme val="minor"/>
      </rPr>
      <t>英文授课留学生开设，</t>
    </r>
    <r>
      <rPr>
        <b/>
        <sz val="9"/>
        <rFont val="宋体"/>
        <family val="3"/>
        <charset val="134"/>
      </rPr>
      <t>设3个班</t>
    </r>
    <r>
      <rPr>
        <sz val="9"/>
        <rFont val="宋体"/>
        <family val="3"/>
        <charset val="134"/>
      </rPr>
      <t xml:space="preserve">，限制人数（10-25人）
</t>
    </r>
    <r>
      <rPr>
        <sz val="9"/>
        <color indexed="10"/>
        <rFont val="宋体"/>
        <family val="3"/>
        <charset val="134"/>
      </rPr>
      <t xml:space="preserve">2021-1未开
</t>
    </r>
    <r>
      <rPr>
        <sz val="9"/>
        <rFont val="宋体"/>
        <family val="3"/>
        <charset val="134"/>
      </rPr>
      <t>2023-1起主讲由黄悦调整为唐定耀</t>
    </r>
    <r>
      <rPr>
        <sz val="9"/>
        <rFont val="宋体"/>
        <family val="3"/>
        <charset val="134"/>
        <scheme val="minor"/>
      </rPr>
      <t xml:space="preserve">
2024-1起主讲由唐定康调整为黄悦</t>
    </r>
  </si>
  <si>
    <t>Basic Chinese II</t>
  </si>
  <si>
    <t>E020002</t>
  </si>
  <si>
    <r>
      <rPr>
        <sz val="9"/>
        <rFont val="Times New Roman"/>
        <family val="1"/>
      </rPr>
      <t>National Conditions</t>
    </r>
    <r>
      <rPr>
        <sz val="9"/>
        <rFont val="宋体"/>
        <family val="3"/>
        <charset val="134"/>
      </rPr>
      <t>(中国国情，英文授课)</t>
    </r>
  </si>
  <si>
    <t>英文授课，英语授课留学生必修课</t>
  </si>
  <si>
    <t>陈芳</t>
  </si>
  <si>
    <r>
      <rPr>
        <sz val="9"/>
        <color theme="1"/>
        <rFont val="宋体"/>
        <family val="3"/>
        <charset val="134"/>
        <scheme val="minor"/>
      </rPr>
      <t>原春季</t>
    </r>
    <r>
      <rPr>
        <sz val="9"/>
        <color theme="1"/>
        <rFont val="宋体"/>
        <family val="3"/>
        <charset val="134"/>
      </rPr>
      <t>8009001，</t>
    </r>
    <r>
      <rPr>
        <b/>
        <sz val="9"/>
        <color theme="1"/>
        <rFont val="宋体"/>
        <family val="3"/>
        <charset val="134"/>
      </rPr>
      <t>设1个班</t>
    </r>
    <r>
      <rPr>
        <sz val="9"/>
        <color theme="1"/>
        <rFont val="宋体"/>
        <family val="3"/>
        <charset val="134"/>
      </rPr>
      <t>；2020-1起主讲由李芝变更为刘真，2022-1起主讲调整为王锦
2023-2起调整为春秋季均开设</t>
    </r>
    <r>
      <rPr>
        <sz val="9"/>
        <color theme="1"/>
        <rFont val="宋体"/>
        <family val="3"/>
        <charset val="134"/>
        <scheme val="minor"/>
      </rPr>
      <t xml:space="preserve">
</t>
    </r>
    <r>
      <rPr>
        <sz val="9"/>
        <rFont val="宋体"/>
        <family val="3"/>
        <charset val="134"/>
        <scheme val="minor"/>
      </rPr>
      <t>2024-1起主讲由王锦调整为陈芳</t>
    </r>
  </si>
  <si>
    <t>C020011</t>
  </si>
  <si>
    <t>科技汉语2</t>
  </si>
  <si>
    <t>中文授课留学生公共课，类似外语课</t>
  </si>
  <si>
    <t>黄鹤</t>
  </si>
  <si>
    <r>
      <rPr>
        <b/>
        <sz val="9"/>
        <rFont val="宋体"/>
        <family val="3"/>
        <charset val="134"/>
      </rPr>
      <t>设1个班</t>
    </r>
    <r>
      <rPr>
        <sz val="9"/>
        <rFont val="宋体"/>
        <family val="3"/>
        <charset val="134"/>
      </rPr>
      <t xml:space="preserve">
2019-2起从科技汉语听说（2）调整而来
2023-1起主讲由黄鹤调整为唐定耀
2024-1主讲调整为黄鹤</t>
    </r>
  </si>
  <si>
    <t>Scientific Chinese 2</t>
  </si>
  <si>
    <t>C020012</t>
  </si>
  <si>
    <t>高级汉语2</t>
  </si>
  <si>
    <t>√仍缺成绩所占比例5.18</t>
  </si>
  <si>
    <r>
      <rPr>
        <b/>
        <sz val="9"/>
        <rFont val="宋体"/>
        <family val="3"/>
        <charset val="134"/>
      </rPr>
      <t>设1个班</t>
    </r>
    <r>
      <rPr>
        <sz val="9"/>
        <rFont val="宋体"/>
        <family val="3"/>
        <charset val="134"/>
      </rPr>
      <t xml:space="preserve">
2019-2起从原科技汉语阅读（2）调整而来            </t>
    </r>
    <r>
      <rPr>
        <sz val="9"/>
        <color indexed="10"/>
        <rFont val="宋体"/>
        <family val="3"/>
        <charset val="134"/>
      </rPr>
      <t xml:space="preserve">2021-1 2班停开
</t>
    </r>
    <r>
      <rPr>
        <sz val="9"/>
        <rFont val="宋体"/>
        <family val="3"/>
        <charset val="134"/>
      </rPr>
      <t>2023-1起主讲由陈晓达调整为黄鹤</t>
    </r>
  </si>
  <si>
    <t>Advanced Chinese 2</t>
  </si>
  <si>
    <t>暂审核通过课程简介诶</t>
  </si>
  <si>
    <t>C020015</t>
  </si>
  <si>
    <t>中国文化</t>
  </si>
  <si>
    <t>中文达到HSK4级左右水平学生选修</t>
  </si>
  <si>
    <r>
      <rPr>
        <b/>
        <sz val="9"/>
        <rFont val="宋体"/>
        <family val="3"/>
        <charset val="134"/>
      </rPr>
      <t>设1个班</t>
    </r>
    <r>
      <rPr>
        <sz val="9"/>
        <rFont val="宋体"/>
        <family val="3"/>
        <charset val="134"/>
      </rPr>
      <t xml:space="preserve">，2020-1开始排课
</t>
    </r>
    <r>
      <rPr>
        <sz val="9"/>
        <color indexed="10"/>
        <rFont val="宋体"/>
        <family val="3"/>
        <charset val="134"/>
      </rPr>
      <t xml:space="preserve">2022-1停开
</t>
    </r>
    <r>
      <rPr>
        <sz val="9"/>
        <rFont val="宋体"/>
        <family val="3"/>
        <charset val="134"/>
      </rPr>
      <t>202</t>
    </r>
    <r>
      <rPr>
        <sz val="9"/>
        <rFont val="宋体"/>
        <family val="3"/>
        <charset val="134"/>
      </rPr>
      <t>3</t>
    </r>
    <r>
      <rPr>
        <sz val="9"/>
        <rFont val="宋体"/>
        <family val="3"/>
        <charset val="134"/>
      </rPr>
      <t>-</t>
    </r>
    <r>
      <rPr>
        <sz val="9"/>
        <rFont val="宋体"/>
        <family val="3"/>
        <charset val="134"/>
      </rPr>
      <t>1</t>
    </r>
    <r>
      <rPr>
        <sz val="9"/>
        <rFont val="宋体"/>
        <family val="3"/>
        <charset val="134"/>
      </rPr>
      <t>起主讲由陈晓达调整为黄鹤</t>
    </r>
  </si>
  <si>
    <t>Chines Culture</t>
  </si>
  <si>
    <t>C020018</t>
  </si>
  <si>
    <t>HSK三级训练2</t>
  </si>
  <si>
    <t>面向中文达到HSK2级左右水平学生（通常为二年级及以上学生）选修</t>
  </si>
  <si>
    <r>
      <rPr>
        <sz val="9"/>
        <rFont val="宋体"/>
        <family val="3"/>
        <charset val="134"/>
        <scheme val="minor"/>
      </rPr>
      <t>英文授课留学生开设，设2个班，</t>
    </r>
    <r>
      <rPr>
        <sz val="9"/>
        <rFont val="宋体"/>
        <family val="3"/>
        <charset val="134"/>
      </rPr>
      <t>限制人数（10-25人）
2025-1新开</t>
    </r>
  </si>
  <si>
    <t>HSK Level 3 Training 2</t>
  </si>
  <si>
    <t>C020019</t>
  </si>
  <si>
    <t>HSK五级训练2</t>
  </si>
  <si>
    <r>
      <rPr>
        <sz val="9"/>
        <rFont val="宋体"/>
        <family val="3"/>
        <charset val="134"/>
        <scheme val="minor"/>
      </rPr>
      <t>中文授课留学生选修，</t>
    </r>
    <r>
      <rPr>
        <b/>
        <sz val="9"/>
        <rFont val="宋体"/>
        <family val="3"/>
        <charset val="134"/>
      </rPr>
      <t>设1个班</t>
    </r>
    <r>
      <rPr>
        <sz val="9"/>
        <rFont val="宋体"/>
        <family val="3"/>
        <charset val="134"/>
      </rPr>
      <t xml:space="preserve">，限制人数（10-25人）；
</t>
    </r>
    <r>
      <rPr>
        <sz val="9"/>
        <rFont val="宋体"/>
        <family val="3"/>
        <charset val="134"/>
        <scheme val="minor"/>
      </rPr>
      <t>2025-1新开</t>
    </r>
  </si>
  <si>
    <t>HSK Level 5 Training 2</t>
  </si>
  <si>
    <t>学院</t>
  </si>
  <si>
    <t>学术型硕士研究生</t>
  </si>
  <si>
    <t>专业学位硕士研究生</t>
  </si>
  <si>
    <t>外语授课留学研究生</t>
  </si>
  <si>
    <t>学术型博士研究生</t>
  </si>
  <si>
    <t>专业学位博士研究生</t>
  </si>
  <si>
    <t>合计</t>
  </si>
  <si>
    <t>未开门数</t>
  </si>
  <si>
    <t>停开门数</t>
  </si>
  <si>
    <t>小计</t>
  </si>
  <si>
    <t>总计</t>
  </si>
  <si>
    <t>材料学院</t>
  </si>
  <si>
    <t>工学院</t>
  </si>
  <si>
    <t>环境学院</t>
  </si>
  <si>
    <t>经管学院</t>
  </si>
  <si>
    <t>理学院</t>
  </si>
  <si>
    <t>林学院</t>
  </si>
  <si>
    <t xml:space="preserve">水保学院 </t>
  </si>
  <si>
    <t>草学院</t>
  </si>
  <si>
    <t>生物学院</t>
  </si>
  <si>
    <t>信息学院</t>
  </si>
  <si>
    <t>生态与自然保护学院</t>
  </si>
  <si>
    <t>人文学院</t>
  </si>
  <si>
    <t>外语学院</t>
  </si>
  <si>
    <t>艺术学院</t>
  </si>
  <si>
    <t>园林学院</t>
  </si>
  <si>
    <t>马克思主义学院</t>
  </si>
  <si>
    <t>其他</t>
  </si>
  <si>
    <t>发现乡土之美:中国乡村景观</t>
  </si>
  <si>
    <t>全校公共选修课</t>
    <phoneticPr fontId="7" type="noConversion"/>
  </si>
  <si>
    <t>张云路
李雄
马嘉
李冠衡
段威
董晶晶</t>
  </si>
  <si>
    <t>教授
教授
副教授
副教师
副教授
讲师</t>
  </si>
  <si>
    <t>2023-1新增
全校公选</t>
  </si>
  <si>
    <t>Discovering the Beauty of Native Land: Chinese rural landscape</t>
  </si>
  <si>
    <t>中国传统插花艺术</t>
  </si>
  <si>
    <t>王丹丹
王莲英
郑青
张贵敏</t>
  </si>
  <si>
    <t>副教授
教授
副教授
高级讲师</t>
  </si>
  <si>
    <t>原：3006050插花艺术与理论；2023-1起调整
全校公选</t>
  </si>
  <si>
    <t>Chinese Traditional Flower Arrangement Art</t>
  </si>
  <si>
    <t>国家公园自然教育与生态体验</t>
  </si>
  <si>
    <t>王忠君
石玲
张玉钧</t>
  </si>
  <si>
    <t>Nature Education and Ecological Experience in National Parks</t>
  </si>
  <si>
    <t>园林艺术赏析</t>
  </si>
  <si>
    <t>赵晶
王应临
黄晓
王丹丹</t>
  </si>
  <si>
    <t>教授
副教授
副教授
副教授</t>
  </si>
  <si>
    <t>风景园林学（工学）</t>
  </si>
  <si>
    <r>
      <t xml:space="preserve">2023-1新增
全校公选
</t>
    </r>
    <r>
      <rPr>
        <sz val="9"/>
        <color rgb="FFFF0000"/>
        <rFont val="宋体"/>
        <family val="3"/>
        <charset val="134"/>
      </rPr>
      <t>2024-1停开</t>
    </r>
    <phoneticPr fontId="7" type="noConversion"/>
  </si>
  <si>
    <t>Appreciation of Landscape Art</t>
  </si>
  <si>
    <t>2025年春季研究生课程开设情况统计表（2024.12.10）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</si>
</sst>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0">
    <font>
      <sz val="12"/>
      <name val="宋体"/>
      <charset val="134"/>
    </font>
    <font>
      <sz val="10.5"/>
      <name val="宋体"/>
      <family val="3"/>
      <charset val="134"/>
    </font>
    <font>
      <sz val="16"/>
      <name val="黑体"/>
      <family val="3"/>
      <charset val="134"/>
    </font>
    <font>
      <b/>
      <sz val="10"/>
      <name val="宋体"/>
      <family val="3"/>
      <charset val="134"/>
    </font>
    <font>
      <sz val="11"/>
      <color theme="1"/>
      <name val="黑体"/>
      <family val="3"/>
      <charset val="134"/>
    </font>
    <font>
      <sz val="10"/>
      <name val="宋体"/>
      <family val="3"/>
      <charset val="134"/>
    </font>
    <font>
      <b/>
      <sz val="10.5"/>
      <name val="宋体"/>
      <family val="3"/>
      <charset val="134"/>
    </font>
    <font>
      <sz val="9"/>
      <name val="宋体"/>
      <family val="3"/>
      <charset val="134"/>
    </font>
    <font>
      <sz val="10.5"/>
      <name val="宋体"/>
      <family val="3"/>
      <charset val="134"/>
      <scheme val="minor"/>
    </font>
    <font>
      <sz val="10.5"/>
      <name val="华文仿宋"/>
      <family val="3"/>
      <charset val="134"/>
    </font>
    <font>
      <sz val="9"/>
      <name val="宋体"/>
      <family val="3"/>
      <charset val="134"/>
      <scheme val="minor"/>
    </font>
    <font>
      <sz val="12"/>
      <name val="Times New Roman"/>
      <family val="1"/>
    </font>
    <font>
      <b/>
      <sz val="10.5"/>
      <name val="华文仿宋"/>
      <family val="3"/>
      <charset val="134"/>
    </font>
    <font>
      <sz val="9"/>
      <name val="Times New Roman"/>
      <family val="1"/>
    </font>
    <font>
      <sz val="9"/>
      <color indexed="8"/>
      <name val="宋体"/>
      <family val="3"/>
      <charset val="134"/>
    </font>
    <font>
      <sz val="9"/>
      <color theme="1"/>
      <name val="宋体"/>
      <family val="3"/>
      <charset val="134"/>
    </font>
    <font>
      <b/>
      <sz val="9"/>
      <color rgb="FFFF0000"/>
      <name val="宋体"/>
      <family val="3"/>
      <charset val="134"/>
      <scheme val="minor"/>
    </font>
    <font>
      <sz val="8"/>
      <name val="宋体"/>
      <family val="3"/>
      <charset val="134"/>
      <scheme val="minor"/>
    </font>
    <font>
      <b/>
      <sz val="10"/>
      <name val="华文仿宋"/>
      <family val="3"/>
      <charset val="134"/>
    </font>
    <font>
      <sz val="9"/>
      <color rgb="FF7030A0"/>
      <name val="宋体"/>
      <family val="3"/>
      <charset val="134"/>
    </font>
    <font>
      <sz val="9"/>
      <color rgb="FF7030A0"/>
      <name val="Times New Roman"/>
      <family val="1"/>
    </font>
    <font>
      <sz val="10.5"/>
      <name val="Times New Roman"/>
      <family val="1"/>
    </font>
    <font>
      <b/>
      <sz val="10.5"/>
      <name val="Times New Roman"/>
      <family val="1"/>
    </font>
    <font>
      <sz val="9"/>
      <color rgb="FFFF0000"/>
      <name val="宋体"/>
      <family val="3"/>
      <charset val="134"/>
      <scheme val="minor"/>
    </font>
    <font>
      <sz val="9"/>
      <color indexed="8"/>
      <name val="Times New Roman"/>
      <family val="1"/>
    </font>
    <font>
      <sz val="9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9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b/>
      <sz val="9"/>
      <name val="宋体"/>
      <family val="3"/>
      <charset val="134"/>
    </font>
    <font>
      <sz val="9"/>
      <color theme="1"/>
      <name val="Times New Roman"/>
      <family val="1"/>
    </font>
    <font>
      <b/>
      <sz val="12"/>
      <name val="宋体"/>
      <family val="3"/>
      <charset val="134"/>
    </font>
    <font>
      <sz val="9"/>
      <name val="Calibri"/>
      <family val="2"/>
    </font>
    <font>
      <b/>
      <sz val="9"/>
      <color rgb="FFFF0000"/>
      <name val="宋体"/>
      <family val="3"/>
      <charset val="134"/>
    </font>
    <font>
      <b/>
      <sz val="9"/>
      <color theme="1"/>
      <name val="宋体"/>
      <family val="3"/>
      <charset val="134"/>
    </font>
    <font>
      <b/>
      <sz val="14"/>
      <name val="华文仿宋"/>
      <family val="3"/>
      <charset val="134"/>
    </font>
    <font>
      <b/>
      <sz val="9"/>
      <name val="宋体"/>
      <family val="3"/>
      <charset val="134"/>
      <scheme val="minor"/>
    </font>
    <font>
      <sz val="8"/>
      <name val="宋体"/>
      <family val="3"/>
      <charset val="134"/>
    </font>
    <font>
      <sz val="9"/>
      <color rgb="FF000000"/>
      <name val="宋体"/>
      <family val="3"/>
      <charset val="134"/>
      <scheme val="minor"/>
    </font>
    <font>
      <sz val="9"/>
      <color rgb="FFFF0000"/>
      <name val="宋体"/>
      <family val="3"/>
      <charset val="134"/>
    </font>
    <font>
      <sz val="10.5"/>
      <color theme="1"/>
      <name val="华文仿宋"/>
      <family val="3"/>
      <charset val="134"/>
    </font>
    <font>
      <u/>
      <sz val="16"/>
      <name val="黑体"/>
      <family val="3"/>
      <charset val="134"/>
    </font>
    <font>
      <b/>
      <sz val="10.5"/>
      <color theme="1"/>
      <name val="华文仿宋"/>
      <family val="3"/>
      <charset val="134"/>
    </font>
    <font>
      <b/>
      <sz val="10.5"/>
      <color theme="1"/>
      <name val="Times New Roman"/>
      <family val="1"/>
    </font>
    <font>
      <sz val="9"/>
      <color rgb="FF7030A0"/>
      <name val="宋体"/>
      <family val="3"/>
      <charset val="134"/>
      <scheme val="minor"/>
    </font>
    <font>
      <sz val="9"/>
      <color rgb="FF000000"/>
      <name val="Times New Roman"/>
      <family val="1"/>
    </font>
    <font>
      <sz val="9"/>
      <color rgb="FF000000"/>
      <name val="SimSun"/>
      <charset val="134"/>
    </font>
    <font>
      <sz val="9"/>
      <name val="SimSun"/>
      <charset val="134"/>
    </font>
    <font>
      <b/>
      <sz val="14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0"/>
      <name val="Times New Roman"/>
      <family val="1"/>
    </font>
    <font>
      <sz val="9"/>
      <color rgb="FFFF0000"/>
      <name val="Times New Roman"/>
      <family val="1"/>
    </font>
    <font>
      <sz val="16"/>
      <name val="Times New Roman"/>
      <family val="1"/>
    </font>
    <font>
      <sz val="10.5"/>
      <color theme="1"/>
      <name val="Times New Roman"/>
      <family val="1"/>
    </font>
    <font>
      <sz val="10.5"/>
      <color rgb="FF000000"/>
      <name val="Times New Roman"/>
      <family val="1"/>
    </font>
    <font>
      <b/>
      <sz val="14"/>
      <name val="宋体"/>
      <family val="3"/>
      <charset val="134"/>
    </font>
    <font>
      <sz val="9"/>
      <color theme="1"/>
      <name val="宋体"/>
      <family val="3"/>
      <charset val="134"/>
      <scheme val="major"/>
    </font>
    <font>
      <b/>
      <sz val="9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9"/>
      <name val="Times New Roman"/>
      <family val="1"/>
    </font>
    <font>
      <sz val="10.5"/>
      <color theme="1"/>
      <name val="宋体"/>
      <family val="3"/>
      <charset val="134"/>
    </font>
    <font>
      <sz val="9"/>
      <color theme="9" tint="-0.249977111117893"/>
      <name val="宋体"/>
      <family val="3"/>
      <charset val="134"/>
    </font>
    <font>
      <sz val="12"/>
      <name val="华文仿宋"/>
      <family val="3"/>
      <charset val="134"/>
    </font>
    <font>
      <b/>
      <sz val="10"/>
      <color theme="1"/>
      <name val="华文仿宋"/>
      <family val="3"/>
      <charset val="134"/>
    </font>
    <font>
      <b/>
      <sz val="11"/>
      <color theme="1"/>
      <name val="华文仿宋"/>
      <family val="3"/>
      <charset val="134"/>
    </font>
    <font>
      <sz val="9"/>
      <color theme="1"/>
      <name val="SimSun"/>
      <charset val="134"/>
    </font>
    <font>
      <sz val="18"/>
      <name val="黑体"/>
      <family val="3"/>
      <charset val="134"/>
    </font>
    <font>
      <b/>
      <sz val="12"/>
      <name val="华文仿宋"/>
      <family val="3"/>
      <charset val="134"/>
    </font>
    <font>
      <sz val="10.5"/>
      <color rgb="FF000000"/>
      <name val="宋体"/>
      <family val="3"/>
      <charset val="134"/>
    </font>
    <font>
      <sz val="9"/>
      <name val="华文仿宋"/>
      <family val="3"/>
      <charset val="134"/>
    </font>
    <font>
      <sz val="9"/>
      <color rgb="FF0070C0"/>
      <name val="宋体"/>
      <family val="3"/>
      <charset val="134"/>
    </font>
    <font>
      <sz val="10"/>
      <color theme="1"/>
      <name val="Times New Roman"/>
      <family val="1"/>
    </font>
    <font>
      <sz val="10"/>
      <name val="宋体"/>
      <family val="3"/>
      <charset val="134"/>
      <scheme val="major"/>
    </font>
    <font>
      <b/>
      <sz val="12"/>
      <name val="宋体"/>
      <family val="3"/>
      <charset val="134"/>
      <scheme val="minor"/>
    </font>
    <font>
      <sz val="10"/>
      <name val="Calibri"/>
      <family val="2"/>
    </font>
    <font>
      <sz val="10"/>
      <name val="华文仿宋"/>
      <family val="3"/>
      <charset val="134"/>
    </font>
    <font>
      <sz val="8"/>
      <color rgb="FFFF0000"/>
      <name val="宋体"/>
      <family val="3"/>
      <charset val="134"/>
    </font>
    <font>
      <sz val="8"/>
      <color theme="1"/>
      <name val="宋体"/>
      <family val="3"/>
      <charset val="134"/>
    </font>
    <font>
      <b/>
      <sz val="10"/>
      <name val="Times New Roman"/>
      <family val="1"/>
    </font>
    <font>
      <sz val="10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b/>
      <sz val="10"/>
      <color rgb="FFFF0000"/>
      <name val="宋体"/>
      <family val="3"/>
      <charset val="134"/>
    </font>
    <font>
      <sz val="12"/>
      <color theme="1"/>
      <name val="宋体"/>
      <family val="3"/>
      <charset val="134"/>
    </font>
    <font>
      <sz val="16"/>
      <color theme="1"/>
      <name val="黑体"/>
      <family val="3"/>
      <charset val="134"/>
    </font>
    <font>
      <sz val="9"/>
      <color rgb="FF00B050"/>
      <name val="宋体"/>
      <family val="3"/>
      <charset val="134"/>
    </font>
    <font>
      <b/>
      <sz val="16"/>
      <name val="宋体"/>
      <family val="3"/>
      <charset val="134"/>
    </font>
    <font>
      <sz val="10"/>
      <name val="SimSun"/>
      <charset val="134"/>
    </font>
    <font>
      <b/>
      <sz val="14"/>
      <color theme="1"/>
      <name val="华文仿宋"/>
      <family val="3"/>
      <charset val="134"/>
    </font>
    <font>
      <sz val="8"/>
      <color theme="9" tint="-0.249977111117893"/>
      <name val="宋体"/>
      <family val="3"/>
      <charset val="134"/>
    </font>
    <font>
      <sz val="8"/>
      <color theme="1"/>
      <name val="宋体"/>
      <family val="3"/>
      <charset val="134"/>
      <scheme val="minor"/>
    </font>
    <font>
      <sz val="12"/>
      <color rgb="FF7030A0"/>
      <name val="宋体"/>
      <family val="3"/>
      <charset val="134"/>
    </font>
    <font>
      <b/>
      <sz val="9"/>
      <color theme="1"/>
      <name val="Times New Roman"/>
      <family val="1"/>
    </font>
    <font>
      <b/>
      <sz val="11"/>
      <name val="宋体"/>
      <family val="3"/>
      <charset val="134"/>
      <scheme val="minor"/>
    </font>
    <font>
      <b/>
      <sz val="10"/>
      <color rgb="FFFF0000"/>
      <name val="Times New Roman"/>
      <family val="1"/>
    </font>
    <font>
      <sz val="9"/>
      <color theme="1"/>
      <name val="Wingdings"/>
      <charset val="2"/>
    </font>
    <font>
      <sz val="8"/>
      <color rgb="FFFF0000"/>
      <name val="宋体"/>
      <family val="3"/>
      <charset val="134"/>
      <scheme val="minor"/>
    </font>
    <font>
      <sz val="9"/>
      <name val="黑体"/>
      <family val="3"/>
      <charset val="134"/>
    </font>
    <font>
      <b/>
      <sz val="9"/>
      <color rgb="FF002060"/>
      <name val="宋体"/>
      <family val="3"/>
      <charset val="134"/>
    </font>
    <font>
      <sz val="8"/>
      <name val="Times New Roman"/>
      <family val="1"/>
    </font>
    <font>
      <sz val="8"/>
      <color rgb="FFFF0000"/>
      <name val="Times New Roman"/>
      <family val="1"/>
    </font>
    <font>
      <sz val="8"/>
      <color rgb="FF7030A0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sz val="9"/>
      <color rgb="FF0066CC"/>
      <name val="宋体"/>
      <family val="3"/>
      <charset val="134"/>
    </font>
    <font>
      <sz val="9"/>
      <color rgb="FF000000"/>
      <name val="微软雅黑, Microsoft YaHei, arial, h"/>
      <charset val="134"/>
    </font>
    <font>
      <sz val="9"/>
      <color indexed="30"/>
      <name val="宋体"/>
      <family val="3"/>
      <charset val="134"/>
    </font>
    <font>
      <sz val="9"/>
      <color indexed="10"/>
      <name val="宋体"/>
      <family val="3"/>
      <charset val="134"/>
    </font>
    <font>
      <sz val="8"/>
      <color indexed="30"/>
      <name val="宋体"/>
      <family val="3"/>
      <charset val="134"/>
    </font>
    <font>
      <b/>
      <sz val="8"/>
      <name val="宋体"/>
      <family val="3"/>
      <charset val="134"/>
      <scheme val="minor"/>
    </font>
    <font>
      <b/>
      <sz val="9"/>
      <color indexed="56"/>
      <name val="宋体"/>
      <family val="3"/>
      <charset val="134"/>
    </font>
    <font>
      <sz val="8"/>
      <color indexed="10"/>
      <name val="宋体"/>
      <family val="3"/>
      <charset val="134"/>
    </font>
    <font>
      <b/>
      <sz val="16"/>
      <name val="Times New Roman"/>
      <family val="1"/>
    </font>
    <font>
      <sz val="8"/>
      <color indexed="36"/>
      <name val="宋体"/>
      <family val="3"/>
      <charset val="134"/>
    </font>
    <font>
      <sz val="9"/>
      <color rgb="FF00B0F0"/>
      <name val="宋体"/>
      <family val="3"/>
      <charset val="134"/>
    </font>
    <font>
      <sz val="9"/>
      <color rgb="FF00B0F0"/>
      <name val="宋体"/>
      <family val="3"/>
      <charset val="134"/>
      <scheme val="minor"/>
    </font>
    <font>
      <sz val="8"/>
      <color rgb="FF0070C0"/>
      <name val="宋体"/>
      <family val="3"/>
      <charset val="134"/>
      <scheme val="minor"/>
    </font>
    <font>
      <sz val="8"/>
      <color indexed="8"/>
      <name val="宋体"/>
      <family val="3"/>
      <charset val="134"/>
    </font>
    <font>
      <sz val="9"/>
      <color rgb="FFFF0000"/>
      <name val="SimSun"/>
      <charset val="134"/>
    </font>
    <font>
      <sz val="9"/>
      <color theme="5" tint="-0.249977111117893"/>
      <name val="Times New Roman"/>
      <family val="1"/>
    </font>
    <font>
      <sz val="9"/>
      <color theme="5" tint="-0.249977111117893"/>
      <name val="宋体"/>
      <family val="3"/>
      <charset val="134"/>
    </font>
    <font>
      <sz val="12"/>
      <name val="宋体"/>
      <family val="3"/>
      <charset val="134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34080019531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21262245551925"/>
        <bgColor indexed="64"/>
      </patternFill>
    </fill>
    <fill>
      <patternFill patternType="solid">
        <fgColor theme="6" tint="0.7993408001953185"/>
        <bgColor indexed="64"/>
      </patternFill>
    </fill>
    <fill>
      <patternFill patternType="solid">
        <fgColor theme="8" tint="0.7997985778374584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79973754081850645"/>
        <bgColor indexed="64"/>
      </patternFill>
    </fill>
    <fill>
      <patternFill patternType="solid">
        <fgColor theme="6" tint="0.79979857783745845"/>
        <bgColor indexed="64"/>
      </patternFill>
    </fill>
    <fill>
      <patternFill patternType="solid">
        <fgColor theme="3" tint="0.7993408001953185"/>
        <bgColor indexed="64"/>
      </patternFill>
    </fill>
    <fill>
      <patternFill patternType="solid">
        <fgColor theme="9" tint="0.79979857783745845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dashDotDot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ashDotDot">
        <color auto="1"/>
      </left>
      <right style="dashDotDot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dashDotDot">
        <color auto="1"/>
      </left>
      <right style="dashDotDot">
        <color auto="1"/>
      </right>
      <top style="dashDotDot">
        <color auto="1"/>
      </top>
      <bottom style="dashDotDot">
        <color auto="1"/>
      </bottom>
      <diagonal/>
    </border>
    <border>
      <left style="dashDotDot">
        <color indexed="64"/>
      </left>
      <right style="dashDotDot">
        <color indexed="64"/>
      </right>
      <top style="dashDotDot">
        <color indexed="64"/>
      </top>
      <bottom/>
      <diagonal/>
    </border>
  </borders>
  <cellStyleXfs count="5">
    <xf numFmtId="0" fontId="0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  <xf numFmtId="0" fontId="119" fillId="0" borderId="0">
      <alignment vertical="center"/>
    </xf>
  </cellStyleXfs>
  <cellXfs count="70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0" xfId="0" applyFont="1">
      <alignment vertical="center"/>
    </xf>
    <xf numFmtId="0" fontId="12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left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16" fillId="0" borderId="3" xfId="0" applyFont="1" applyBorder="1" applyAlignment="1">
      <alignment horizontal="center" vertical="center" wrapText="1"/>
    </xf>
    <xf numFmtId="0" fontId="10" fillId="3" borderId="3" xfId="0" applyFont="1" applyFill="1" applyBorder="1" applyAlignment="1">
      <alignment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0" fillId="3" borderId="8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vertical="center" wrapText="1"/>
    </xf>
    <xf numFmtId="0" fontId="7" fillId="3" borderId="3" xfId="0" applyFont="1" applyFill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vertical="center" wrapText="1"/>
    </xf>
    <xf numFmtId="0" fontId="13" fillId="0" borderId="3" xfId="0" applyFont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13" fillId="4" borderId="3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24" fillId="3" borderId="3" xfId="0" applyFont="1" applyFill="1" applyBorder="1" applyAlignment="1">
      <alignment horizontal="left" vertical="center" wrapText="1"/>
    </xf>
    <xf numFmtId="0" fontId="23" fillId="0" borderId="4" xfId="0" applyFont="1" applyBorder="1" applyAlignment="1">
      <alignment horizontal="left" vertical="center" wrapText="1"/>
    </xf>
    <xf numFmtId="0" fontId="13" fillId="3" borderId="3" xfId="0" applyFont="1" applyFill="1" applyBorder="1" applyAlignment="1">
      <alignment vertical="center" wrapText="1"/>
    </xf>
    <xf numFmtId="0" fontId="13" fillId="3" borderId="3" xfId="0" applyFont="1" applyFill="1" applyBorder="1" applyAlignment="1">
      <alignment horizontal="left" vertical="center" wrapText="1"/>
    </xf>
    <xf numFmtId="0" fontId="25" fillId="0" borderId="2" xfId="0" applyFont="1" applyBorder="1" applyAlignment="1">
      <alignment horizontal="left" vertical="center" wrapText="1"/>
    </xf>
    <xf numFmtId="0" fontId="13" fillId="0" borderId="3" xfId="0" applyFont="1" applyBorder="1">
      <alignment vertical="center"/>
    </xf>
    <xf numFmtId="0" fontId="26" fillId="0" borderId="0" xfId="0" applyFont="1" applyAlignment="1">
      <alignment horizontal="center" vertical="center" wrapText="1"/>
    </xf>
    <xf numFmtId="0" fontId="12" fillId="0" borderId="0" xfId="0" applyFont="1">
      <alignment vertical="center"/>
    </xf>
    <xf numFmtId="0" fontId="7" fillId="3" borderId="0" xfId="0" applyFont="1" applyFill="1">
      <alignment vertical="center"/>
    </xf>
    <xf numFmtId="0" fontId="15" fillId="0" borderId="0" xfId="0" applyFont="1">
      <alignment vertical="center"/>
    </xf>
    <xf numFmtId="0" fontId="10" fillId="0" borderId="0" xfId="0" applyFont="1" applyAlignment="1">
      <alignment vertical="center" wrapText="1"/>
    </xf>
    <xf numFmtId="0" fontId="15" fillId="3" borderId="0" xfId="0" applyFont="1" applyFill="1">
      <alignment vertical="center"/>
    </xf>
    <xf numFmtId="0" fontId="25" fillId="0" borderId="0" xfId="0" applyFont="1" applyAlignment="1">
      <alignment horizontal="center" vertical="center" wrapText="1"/>
    </xf>
    <xf numFmtId="0" fontId="25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27" fillId="3" borderId="3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10" fillId="3" borderId="2" xfId="0" applyFont="1" applyFill="1" applyBorder="1" applyAlignment="1">
      <alignment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vertical="center" wrapText="1"/>
    </xf>
    <xf numFmtId="0" fontId="27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justify" vertical="center" wrapText="1"/>
    </xf>
    <xf numFmtId="0" fontId="28" fillId="0" borderId="3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justify" vertical="center" wrapText="1"/>
    </xf>
    <xf numFmtId="0" fontId="29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 wrapText="1"/>
    </xf>
    <xf numFmtId="0" fontId="30" fillId="3" borderId="3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justify" vertical="center" wrapText="1"/>
    </xf>
    <xf numFmtId="0" fontId="15" fillId="3" borderId="3" xfId="0" applyFont="1" applyFill="1" applyBorder="1" applyAlignment="1">
      <alignment vertical="center" wrapText="1"/>
    </xf>
    <xf numFmtId="0" fontId="7" fillId="3" borderId="0" xfId="0" applyFont="1" applyFill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justify" vertical="center" wrapText="1"/>
    </xf>
    <xf numFmtId="0" fontId="32" fillId="3" borderId="3" xfId="0" applyFont="1" applyFill="1" applyBorder="1" applyAlignment="1">
      <alignment horizontal="center" vertical="center" wrapText="1"/>
    </xf>
    <xf numFmtId="0" fontId="33" fillId="3" borderId="3" xfId="0" applyFont="1" applyFill="1" applyBorder="1" applyAlignment="1">
      <alignment horizontal="center" vertical="center" wrapText="1"/>
    </xf>
    <xf numFmtId="0" fontId="29" fillId="3" borderId="3" xfId="0" applyFont="1" applyFill="1" applyBorder="1" applyAlignment="1">
      <alignment horizontal="center" vertical="center" wrapText="1"/>
    </xf>
    <xf numFmtId="0" fontId="27" fillId="3" borderId="3" xfId="0" applyFont="1" applyFill="1" applyBorder="1" applyAlignment="1">
      <alignment horizontal="justify" vertical="center" wrapText="1"/>
    </xf>
    <xf numFmtId="0" fontId="15" fillId="0" borderId="5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25" fillId="3" borderId="3" xfId="0" applyFont="1" applyFill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36" fillId="0" borderId="3" xfId="0" applyFont="1" applyBorder="1" applyAlignment="1">
      <alignment horizontal="center" vertical="center" wrapText="1"/>
    </xf>
    <xf numFmtId="0" fontId="37" fillId="2" borderId="3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left" vertical="center" wrapText="1"/>
    </xf>
    <xf numFmtId="0" fontId="30" fillId="0" borderId="3" xfId="0" applyFont="1" applyBorder="1" applyAlignment="1">
      <alignment vertical="center" wrapText="1"/>
    </xf>
    <xf numFmtId="0" fontId="38" fillId="3" borderId="5" xfId="0" applyFont="1" applyFill="1" applyBorder="1" applyAlignment="1">
      <alignment horizontal="left" vertical="center" wrapText="1"/>
    </xf>
    <xf numFmtId="0" fontId="14" fillId="3" borderId="8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25" fillId="3" borderId="5" xfId="0" applyFont="1" applyFill="1" applyBorder="1" applyAlignment="1">
      <alignment horizontal="left" vertical="center" wrapText="1"/>
    </xf>
    <xf numFmtId="0" fontId="39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15" fillId="3" borderId="3" xfId="0" applyFont="1" applyFill="1" applyBorder="1" applyAlignment="1">
      <alignment horizontal="left" vertical="center" wrapText="1"/>
    </xf>
    <xf numFmtId="0" fontId="30" fillId="3" borderId="3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/>
    </xf>
    <xf numFmtId="0" fontId="31" fillId="3" borderId="12" xfId="0" applyFont="1" applyFill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25" fillId="0" borderId="3" xfId="0" applyFont="1" applyBorder="1" applyAlignment="1">
      <alignment horizontal="left" vertical="center" wrapText="1"/>
    </xf>
    <xf numFmtId="0" fontId="35" fillId="7" borderId="3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0" fillId="8" borderId="3" xfId="0" applyFont="1" applyFill="1" applyBorder="1" applyAlignment="1">
      <alignment horizontal="center" vertical="center" wrapText="1"/>
    </xf>
    <xf numFmtId="0" fontId="40" fillId="3" borderId="0" xfId="0" applyFont="1" applyFill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42" fillId="3" borderId="3" xfId="0" applyFont="1" applyFill="1" applyBorder="1" applyAlignment="1">
      <alignment horizontal="center" vertical="center" wrapText="1"/>
    </xf>
    <xf numFmtId="0" fontId="43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44" fillId="3" borderId="3" xfId="0" applyFont="1" applyFill="1" applyBorder="1" applyAlignment="1">
      <alignment horizontal="center" vertical="center" wrapText="1"/>
    </xf>
    <xf numFmtId="0" fontId="36" fillId="3" borderId="3" xfId="0" applyFont="1" applyFill="1" applyBorder="1" applyAlignment="1">
      <alignment horizontal="center" vertical="center" wrapText="1"/>
    </xf>
    <xf numFmtId="0" fontId="45" fillId="0" borderId="3" xfId="0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 wrapText="1"/>
    </xf>
    <xf numFmtId="0" fontId="10" fillId="9" borderId="3" xfId="0" applyFont="1" applyFill="1" applyBorder="1" applyAlignment="1">
      <alignment horizontal="center" vertical="center" wrapText="1"/>
    </xf>
    <xf numFmtId="0" fontId="13" fillId="9" borderId="3" xfId="0" applyFont="1" applyFill="1" applyBorder="1" applyAlignment="1">
      <alignment horizontal="center" vertical="center" wrapText="1"/>
    </xf>
    <xf numFmtId="0" fontId="27" fillId="9" borderId="3" xfId="0" applyFont="1" applyFill="1" applyBorder="1" applyAlignment="1">
      <alignment horizontal="justify" vertical="center" wrapText="1"/>
    </xf>
    <xf numFmtId="0" fontId="45" fillId="9" borderId="3" xfId="0" applyFont="1" applyFill="1" applyBorder="1" applyAlignment="1">
      <alignment horizontal="center" vertical="center"/>
    </xf>
    <xf numFmtId="0" fontId="36" fillId="9" borderId="3" xfId="0" applyFont="1" applyFill="1" applyBorder="1" applyAlignment="1">
      <alignment horizontal="center" vertical="center" wrapText="1"/>
    </xf>
    <xf numFmtId="0" fontId="10" fillId="9" borderId="3" xfId="0" applyFont="1" applyFill="1" applyBorder="1" applyAlignment="1">
      <alignment horizontal="left" vertical="center" wrapText="1"/>
    </xf>
    <xf numFmtId="0" fontId="7" fillId="9" borderId="3" xfId="0" applyFont="1" applyFill="1" applyBorder="1" applyAlignment="1">
      <alignment horizontal="center" vertical="center" wrapText="1"/>
    </xf>
    <xf numFmtId="0" fontId="46" fillId="0" borderId="1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47" fillId="0" borderId="3" xfId="0" applyFont="1" applyBorder="1" applyAlignment="1">
      <alignment horizontal="center" vertical="center" wrapText="1"/>
    </xf>
    <xf numFmtId="0" fontId="47" fillId="3" borderId="3" xfId="0" applyFont="1" applyFill="1" applyBorder="1" applyAlignment="1">
      <alignment horizontal="center" vertical="center" wrapText="1"/>
    </xf>
    <xf numFmtId="0" fontId="47" fillId="3" borderId="13" xfId="0" applyFont="1" applyFill="1" applyBorder="1" applyAlignment="1">
      <alignment horizontal="center" vertical="center" wrapText="1"/>
    </xf>
    <xf numFmtId="0" fontId="47" fillId="0" borderId="13" xfId="0" applyFont="1" applyBorder="1" applyAlignment="1">
      <alignment horizontal="center" vertical="center" wrapText="1"/>
    </xf>
    <xf numFmtId="0" fontId="47" fillId="0" borderId="13" xfId="0" applyFont="1" applyBorder="1" applyAlignment="1">
      <alignment horizontal="center" vertical="center"/>
    </xf>
    <xf numFmtId="0" fontId="7" fillId="3" borderId="13" xfId="2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justify" vertical="center" wrapText="1"/>
    </xf>
    <xf numFmtId="0" fontId="7" fillId="3" borderId="13" xfId="0" applyFont="1" applyFill="1" applyBorder="1" applyAlignment="1">
      <alignment horizontal="justify" vertical="center" wrapText="1"/>
    </xf>
    <xf numFmtId="0" fontId="10" fillId="11" borderId="3" xfId="0" applyFont="1" applyFill="1" applyBorder="1" applyAlignment="1">
      <alignment horizontal="center" vertical="center" wrapText="1"/>
    </xf>
    <xf numFmtId="0" fontId="13" fillId="11" borderId="3" xfId="0" applyFont="1" applyFill="1" applyBorder="1" applyAlignment="1">
      <alignment horizontal="center" vertical="center" wrapText="1"/>
    </xf>
    <xf numFmtId="0" fontId="7" fillId="11" borderId="3" xfId="0" applyFont="1" applyFill="1" applyBorder="1" applyAlignment="1">
      <alignment horizontal="justify" vertical="center" wrapText="1"/>
    </xf>
    <xf numFmtId="0" fontId="13" fillId="11" borderId="3" xfId="0" applyFont="1" applyFill="1" applyBorder="1" applyAlignment="1">
      <alignment horizontal="center" vertical="center"/>
    </xf>
    <xf numFmtId="0" fontId="36" fillId="11" borderId="3" xfId="0" applyFont="1" applyFill="1" applyBorder="1" applyAlignment="1">
      <alignment horizontal="center" vertical="center" wrapText="1"/>
    </xf>
    <xf numFmtId="0" fontId="10" fillId="11" borderId="3" xfId="0" applyFont="1" applyFill="1" applyBorder="1" applyAlignment="1">
      <alignment horizontal="left" vertical="center" wrapText="1"/>
    </xf>
    <xf numFmtId="0" fontId="47" fillId="11" borderId="13" xfId="0" applyFont="1" applyFill="1" applyBorder="1" applyAlignment="1">
      <alignment horizontal="center" vertical="center" wrapText="1"/>
    </xf>
    <xf numFmtId="0" fontId="50" fillId="0" borderId="3" xfId="0" applyFont="1" applyBorder="1" applyAlignment="1">
      <alignment horizontal="center" vertical="center"/>
    </xf>
    <xf numFmtId="0" fontId="25" fillId="9" borderId="3" xfId="0" applyFont="1" applyFill="1" applyBorder="1" applyAlignment="1">
      <alignment horizontal="center" vertical="center" wrapText="1"/>
    </xf>
    <xf numFmtId="0" fontId="30" fillId="9" borderId="3" xfId="0" applyFont="1" applyFill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25" fillId="0" borderId="5" xfId="0" applyFont="1" applyBorder="1" applyAlignment="1">
      <alignment horizontal="left" vertical="center" wrapText="1"/>
    </xf>
    <xf numFmtId="0" fontId="27" fillId="0" borderId="3" xfId="0" applyFont="1" applyBorder="1" applyAlignment="1">
      <alignment horizontal="center" vertical="center"/>
    </xf>
    <xf numFmtId="0" fontId="51" fillId="0" borderId="5" xfId="0" applyFont="1" applyBorder="1" applyAlignment="1">
      <alignment vertical="center" wrapText="1"/>
    </xf>
    <xf numFmtId="0" fontId="30" fillId="3" borderId="3" xfId="0" applyFont="1" applyFill="1" applyBorder="1" applyAlignment="1">
      <alignment vertical="center" wrapText="1"/>
    </xf>
    <xf numFmtId="14" fontId="39" fillId="9" borderId="5" xfId="0" applyNumberFormat="1" applyFont="1" applyFill="1" applyBorder="1" applyAlignment="1">
      <alignment horizontal="left" vertical="center" wrapText="1"/>
    </xf>
    <xf numFmtId="0" fontId="30" fillId="9" borderId="3" xfId="0" applyFont="1" applyFill="1" applyBorder="1" applyAlignment="1">
      <alignment vertical="center" wrapText="1"/>
    </xf>
    <xf numFmtId="0" fontId="27" fillId="9" borderId="3" xfId="0" applyFont="1" applyFill="1" applyBorder="1" applyAlignment="1">
      <alignment horizontal="center" vertical="center"/>
    </xf>
    <xf numFmtId="0" fontId="45" fillId="0" borderId="13" xfId="0" applyFont="1" applyBorder="1" applyAlignment="1">
      <alignment horizontal="left" vertical="center" wrapText="1"/>
    </xf>
    <xf numFmtId="0" fontId="30" fillId="0" borderId="3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3" fillId="3" borderId="13" xfId="0" applyFont="1" applyFill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 wrapText="1"/>
    </xf>
    <xf numFmtId="0" fontId="47" fillId="0" borderId="3" xfId="0" applyFont="1" applyBorder="1" applyAlignment="1">
      <alignment horizontal="left" vertical="center" wrapText="1"/>
    </xf>
    <xf numFmtId="0" fontId="13" fillId="0" borderId="13" xfId="0" applyFont="1" applyBorder="1" applyAlignment="1">
      <alignment vertical="center" wrapText="1"/>
    </xf>
    <xf numFmtId="0" fontId="52" fillId="0" borderId="0" xfId="0" applyFont="1" applyAlignment="1">
      <alignment horizontal="center" vertical="center"/>
    </xf>
    <xf numFmtId="0" fontId="7" fillId="11" borderId="0" xfId="0" applyFont="1" applyFill="1" applyAlignment="1">
      <alignment vertical="center" wrapText="1"/>
    </xf>
    <xf numFmtId="0" fontId="13" fillId="11" borderId="13" xfId="0" applyFont="1" applyFill="1" applyBorder="1" applyAlignment="1">
      <alignment horizontal="left" vertical="center" wrapText="1"/>
    </xf>
    <xf numFmtId="0" fontId="7" fillId="11" borderId="3" xfId="0" applyFont="1" applyFill="1" applyBorder="1" applyAlignment="1">
      <alignment horizontal="center" vertical="center"/>
    </xf>
    <xf numFmtId="0" fontId="53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5" fillId="0" borderId="0" xfId="0" applyFont="1" applyAlignment="1">
      <alignment vertical="center" wrapText="1"/>
    </xf>
    <xf numFmtId="0" fontId="54" fillId="12" borderId="3" xfId="0" applyFont="1" applyFill="1" applyBorder="1" applyAlignment="1">
      <alignment horizontal="left" vertical="center" wrapText="1"/>
    </xf>
    <xf numFmtId="0" fontId="9" fillId="0" borderId="0" xfId="0" applyFont="1">
      <alignment vertical="center"/>
    </xf>
    <xf numFmtId="0" fontId="19" fillId="0" borderId="0" xfId="0" applyFont="1">
      <alignment vertical="center"/>
    </xf>
    <xf numFmtId="0" fontId="1" fillId="0" borderId="0" xfId="0" applyFont="1">
      <alignment vertical="center"/>
    </xf>
    <xf numFmtId="0" fontId="0" fillId="3" borderId="0" xfId="0" applyFill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left" vertical="center" wrapText="1"/>
    </xf>
    <xf numFmtId="0" fontId="33" fillId="0" borderId="3" xfId="0" applyFont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53" fillId="0" borderId="3" xfId="0" applyFont="1" applyBorder="1" applyAlignment="1">
      <alignment horizontal="center" vertical="center"/>
    </xf>
    <xf numFmtId="0" fontId="56" fillId="3" borderId="3" xfId="0" applyFont="1" applyFill="1" applyBorder="1" applyAlignment="1">
      <alignment horizontal="left" vertical="center" wrapText="1"/>
    </xf>
    <xf numFmtId="0" fontId="15" fillId="0" borderId="3" xfId="0" applyFont="1" applyBorder="1" applyAlignment="1">
      <alignment horizontal="justify" vertical="center" wrapText="1"/>
    </xf>
    <xf numFmtId="0" fontId="57" fillId="0" borderId="3" xfId="0" applyFont="1" applyBorder="1" applyAlignment="1">
      <alignment horizontal="center" vertical="center" wrapText="1"/>
    </xf>
    <xf numFmtId="49" fontId="18" fillId="0" borderId="3" xfId="0" applyNumberFormat="1" applyFont="1" applyBorder="1" applyAlignment="1">
      <alignment horizontal="center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13" fillId="0" borderId="3" xfId="0" applyNumberFormat="1" applyFont="1" applyBorder="1" applyAlignment="1">
      <alignment horizontal="center" vertical="center" wrapText="1"/>
    </xf>
    <xf numFmtId="0" fontId="58" fillId="3" borderId="3" xfId="0" applyFont="1" applyFill="1" applyBorder="1" applyAlignment="1">
      <alignment horizontal="center" vertical="center" wrapText="1"/>
    </xf>
    <xf numFmtId="0" fontId="26" fillId="3" borderId="3" xfId="0" applyFont="1" applyFill="1" applyBorder="1" applyAlignment="1">
      <alignment horizontal="center" vertical="center" wrapText="1"/>
    </xf>
    <xf numFmtId="49" fontId="30" fillId="0" borderId="3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49" fontId="30" fillId="2" borderId="3" xfId="0" applyNumberFormat="1" applyFont="1" applyFill="1" applyBorder="1" applyAlignment="1">
      <alignment horizontal="center" vertical="center" wrapText="1"/>
    </xf>
    <xf numFmtId="0" fontId="39" fillId="0" borderId="3" xfId="0" applyFont="1" applyBorder="1" applyAlignment="1">
      <alignment vertical="center" wrapText="1"/>
    </xf>
    <xf numFmtId="0" fontId="53" fillId="3" borderId="3" xfId="0" applyFont="1" applyFill="1" applyBorder="1" applyAlignment="1">
      <alignment horizontal="left" vertical="center" wrapText="1"/>
    </xf>
    <xf numFmtId="0" fontId="59" fillId="3" borderId="3" xfId="0" applyFont="1" applyFill="1" applyBorder="1" applyAlignment="1">
      <alignment horizontal="left" vertical="center" wrapText="1"/>
    </xf>
    <xf numFmtId="0" fontId="51" fillId="0" borderId="3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left" vertical="center" wrapText="1"/>
    </xf>
    <xf numFmtId="0" fontId="53" fillId="0" borderId="3" xfId="0" applyFont="1" applyBorder="1" applyAlignment="1">
      <alignment horizontal="left" vertical="center" wrapText="1"/>
    </xf>
    <xf numFmtId="0" fontId="60" fillId="0" borderId="3" xfId="0" applyFont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0" fontId="21" fillId="0" borderId="4" xfId="0" applyFont="1" applyBorder="1" applyAlignment="1">
      <alignment vertical="center" wrapText="1"/>
    </xf>
    <xf numFmtId="0" fontId="61" fillId="0" borderId="3" xfId="0" applyFont="1" applyBorder="1" applyAlignment="1">
      <alignment vertical="center" wrapText="1"/>
    </xf>
    <xf numFmtId="0" fontId="21" fillId="3" borderId="3" xfId="0" applyFont="1" applyFill="1" applyBorder="1" applyAlignment="1">
      <alignment horizontal="left" vertical="center" wrapText="1"/>
    </xf>
    <xf numFmtId="0" fontId="60" fillId="3" borderId="3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left" vertical="center" wrapText="1"/>
    </xf>
    <xf numFmtId="0" fontId="62" fillId="3" borderId="0" xfId="0" applyFont="1" applyFill="1">
      <alignment vertical="center"/>
    </xf>
    <xf numFmtId="0" fontId="63" fillId="3" borderId="3" xfId="0" applyFont="1" applyFill="1" applyBorder="1" applyAlignment="1">
      <alignment horizontal="center" vertical="center" wrapText="1"/>
    </xf>
    <xf numFmtId="0" fontId="64" fillId="3" borderId="3" xfId="0" applyFont="1" applyFill="1" applyBorder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0" fontId="46" fillId="3" borderId="1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 wrapText="1"/>
    </xf>
    <xf numFmtId="0" fontId="33" fillId="3" borderId="3" xfId="0" applyFont="1" applyFill="1" applyBorder="1" applyAlignment="1">
      <alignment horizontal="center" vertical="center"/>
    </xf>
    <xf numFmtId="0" fontId="29" fillId="3" borderId="3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left" vertical="center"/>
    </xf>
    <xf numFmtId="0" fontId="34" fillId="3" borderId="3" xfId="0" applyFont="1" applyFill="1" applyBorder="1" applyAlignment="1">
      <alignment horizontal="center" vertical="center"/>
    </xf>
    <xf numFmtId="0" fontId="15" fillId="3" borderId="13" xfId="0" applyFont="1" applyFill="1" applyBorder="1" applyAlignment="1">
      <alignment horizontal="center" vertical="center" wrapText="1"/>
    </xf>
    <xf numFmtId="0" fontId="65" fillId="3" borderId="16" xfId="0" applyFont="1" applyFill="1" applyBorder="1" applyAlignment="1">
      <alignment horizontal="center" vertical="center" wrapText="1"/>
    </xf>
    <xf numFmtId="0" fontId="65" fillId="3" borderId="13" xfId="0" applyFont="1" applyFill="1" applyBorder="1" applyAlignment="1">
      <alignment horizontal="center" vertical="center" wrapText="1"/>
    </xf>
    <xf numFmtId="0" fontId="25" fillId="3" borderId="3" xfId="0" applyFont="1" applyFill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  <xf numFmtId="0" fontId="30" fillId="3" borderId="3" xfId="0" applyFont="1" applyFill="1" applyBorder="1" applyAlignment="1">
      <alignment horizontal="center" vertical="center"/>
    </xf>
    <xf numFmtId="0" fontId="66" fillId="0" borderId="1" xfId="0" applyFont="1" applyBorder="1">
      <alignment vertical="center"/>
    </xf>
    <xf numFmtId="0" fontId="67" fillId="3" borderId="3" xfId="0" applyFont="1" applyFill="1" applyBorder="1" applyAlignment="1">
      <alignment horizontal="center" vertical="center" wrapText="1"/>
    </xf>
    <xf numFmtId="0" fontId="29" fillId="0" borderId="3" xfId="0" applyFont="1" applyBorder="1" applyAlignment="1">
      <alignment horizontal="left" vertical="center" wrapText="1"/>
    </xf>
    <xf numFmtId="0" fontId="46" fillId="3" borderId="3" xfId="0" applyFont="1" applyFill="1" applyBorder="1" applyAlignment="1">
      <alignment vertical="center" wrapText="1"/>
    </xf>
    <xf numFmtId="0" fontId="47" fillId="3" borderId="3" xfId="0" applyFont="1" applyFill="1" applyBorder="1" applyAlignment="1">
      <alignment vertical="center" wrapText="1"/>
    </xf>
    <xf numFmtId="0" fontId="45" fillId="3" borderId="3" xfId="0" applyFont="1" applyFill="1" applyBorder="1" applyAlignment="1">
      <alignment horizontal="left" vertical="center" wrapText="1"/>
    </xf>
    <xf numFmtId="0" fontId="65" fillId="3" borderId="3" xfId="0" applyFont="1" applyFill="1" applyBorder="1" applyAlignment="1">
      <alignment vertical="center" wrapText="1"/>
    </xf>
    <xf numFmtId="0" fontId="30" fillId="3" borderId="13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/>
    </xf>
    <xf numFmtId="0" fontId="7" fillId="0" borderId="3" xfId="0" applyFont="1" applyBorder="1">
      <alignment vertical="center"/>
    </xf>
    <xf numFmtId="0" fontId="7" fillId="3" borderId="5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vertical="center" wrapText="1"/>
    </xf>
    <xf numFmtId="0" fontId="47" fillId="3" borderId="17" xfId="0" applyFont="1" applyFill="1" applyBorder="1" applyAlignment="1">
      <alignment vertical="center" wrapText="1"/>
    </xf>
    <xf numFmtId="0" fontId="65" fillId="3" borderId="17" xfId="0" applyFont="1" applyFill="1" applyBorder="1" applyAlignment="1">
      <alignment vertical="center" wrapText="1"/>
    </xf>
    <xf numFmtId="0" fontId="45" fillId="3" borderId="3" xfId="0" applyFont="1" applyFill="1" applyBorder="1" applyAlignment="1">
      <alignment horizontal="center" vertical="center" wrapText="1"/>
    </xf>
    <xf numFmtId="0" fontId="27" fillId="3" borderId="3" xfId="0" applyFont="1" applyFill="1" applyBorder="1" applyAlignment="1">
      <alignment horizontal="center" vertical="center" wrapText="1"/>
    </xf>
    <xf numFmtId="0" fontId="68" fillId="0" borderId="3" xfId="0" applyFont="1" applyBorder="1" applyAlignment="1">
      <alignment horizontal="justify" vertical="center" wrapText="1"/>
    </xf>
    <xf numFmtId="0" fontId="68" fillId="0" borderId="3" xfId="0" applyFont="1" applyBorder="1" applyAlignment="1">
      <alignment horizontal="center" vertical="center" wrapText="1"/>
    </xf>
    <xf numFmtId="0" fontId="30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justify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30" fillId="3" borderId="2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justify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53" fillId="0" borderId="3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7" fillId="13" borderId="3" xfId="0" applyFont="1" applyFill="1" applyBorder="1" applyAlignment="1">
      <alignment horizontal="center" vertical="center"/>
    </xf>
    <xf numFmtId="0" fontId="13" fillId="13" borderId="3" xfId="0" applyFont="1" applyFill="1" applyBorder="1" applyAlignment="1">
      <alignment horizontal="center" vertical="center" wrapText="1"/>
    </xf>
    <xf numFmtId="0" fontId="7" fillId="13" borderId="3" xfId="0" applyFont="1" applyFill="1" applyBorder="1" applyAlignment="1">
      <alignment horizontal="justify" vertical="center" wrapText="1"/>
    </xf>
    <xf numFmtId="0" fontId="29" fillId="13" borderId="3" xfId="0" applyFont="1" applyFill="1" applyBorder="1" applyAlignment="1">
      <alignment horizontal="center" vertical="center" wrapText="1"/>
    </xf>
    <xf numFmtId="0" fontId="10" fillId="13" borderId="3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justify" vertical="center" wrapText="1"/>
    </xf>
    <xf numFmtId="0" fontId="36" fillId="3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justify" vertical="center" wrapText="1"/>
    </xf>
    <xf numFmtId="0" fontId="3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justify" vertical="center" wrapText="1"/>
    </xf>
    <xf numFmtId="0" fontId="21" fillId="3" borderId="3" xfId="0" applyFont="1" applyFill="1" applyBorder="1" applyAlignment="1">
      <alignment horizontal="center" vertical="center" wrapText="1"/>
    </xf>
    <xf numFmtId="0" fontId="15" fillId="13" borderId="3" xfId="0" applyFont="1" applyFill="1" applyBorder="1" applyAlignment="1">
      <alignment horizontal="center" vertical="center"/>
    </xf>
    <xf numFmtId="0" fontId="30" fillId="13" borderId="3" xfId="0" applyFont="1" applyFill="1" applyBorder="1" applyAlignment="1">
      <alignment horizontal="center" vertical="center" wrapText="1"/>
    </xf>
    <xf numFmtId="0" fontId="30" fillId="13" borderId="3" xfId="0" applyFont="1" applyFill="1" applyBorder="1" applyAlignment="1">
      <alignment horizontal="left" vertical="center" wrapText="1"/>
    </xf>
    <xf numFmtId="0" fontId="53" fillId="13" borderId="3" xfId="0" applyFont="1" applyFill="1" applyBorder="1" applyAlignment="1">
      <alignment horizontal="center" vertical="center" wrapText="1"/>
    </xf>
    <xf numFmtId="0" fontId="34" fillId="13" borderId="2" xfId="0" applyFont="1" applyFill="1" applyBorder="1" applyAlignment="1">
      <alignment horizontal="center" vertical="center" wrapText="1"/>
    </xf>
    <xf numFmtId="0" fontId="25" fillId="13" borderId="3" xfId="0" applyFont="1" applyFill="1" applyBorder="1" applyAlignment="1">
      <alignment horizontal="center" vertical="center" wrapText="1"/>
    </xf>
    <xf numFmtId="0" fontId="15" fillId="13" borderId="2" xfId="0" applyFont="1" applyFill="1" applyBorder="1" applyAlignment="1">
      <alignment horizontal="center" vertical="center" wrapText="1"/>
    </xf>
    <xf numFmtId="0" fontId="69" fillId="0" borderId="3" xfId="0" applyFont="1" applyBorder="1" applyAlignment="1">
      <alignment horizontal="center" vertical="center" wrapText="1"/>
    </xf>
    <xf numFmtId="0" fontId="7" fillId="13" borderId="3" xfId="0" applyFont="1" applyFill="1" applyBorder="1" applyAlignment="1">
      <alignment horizontal="center" vertical="center" wrapText="1"/>
    </xf>
    <xf numFmtId="0" fontId="13" fillId="13" borderId="3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15" fillId="9" borderId="3" xfId="0" applyFont="1" applyFill="1" applyBorder="1" applyAlignment="1">
      <alignment horizontal="center" vertical="center"/>
    </xf>
    <xf numFmtId="0" fontId="30" fillId="9" borderId="3" xfId="0" applyFont="1" applyFill="1" applyBorder="1" applyAlignment="1">
      <alignment horizontal="center" vertical="center"/>
    </xf>
    <xf numFmtId="0" fontId="66" fillId="0" borderId="1" xfId="0" applyFont="1" applyBorder="1" applyAlignment="1">
      <alignment vertical="center" wrapText="1"/>
    </xf>
    <xf numFmtId="0" fontId="12" fillId="0" borderId="3" xfId="0" applyFont="1" applyBorder="1" applyAlignment="1">
      <alignment horizontal="left" vertical="center" wrapText="1"/>
    </xf>
    <xf numFmtId="0" fontId="39" fillId="3" borderId="3" xfId="0" applyFont="1" applyFill="1" applyBorder="1" applyAlignment="1">
      <alignment horizontal="left" vertical="center" wrapText="1"/>
    </xf>
    <xf numFmtId="0" fontId="70" fillId="3" borderId="3" xfId="0" applyFont="1" applyFill="1" applyBorder="1" applyAlignment="1">
      <alignment horizontal="left" vertical="center" wrapText="1"/>
    </xf>
    <xf numFmtId="0" fontId="71" fillId="3" borderId="3" xfId="0" applyFont="1" applyFill="1" applyBorder="1" applyAlignment="1">
      <alignment horizontal="left" vertical="center" wrapText="1"/>
    </xf>
    <xf numFmtId="0" fontId="68" fillId="3" borderId="3" xfId="0" applyFont="1" applyFill="1" applyBorder="1" applyAlignment="1">
      <alignment horizontal="center" vertical="center" wrapText="1"/>
    </xf>
    <xf numFmtId="0" fontId="10" fillId="13" borderId="3" xfId="0" applyFont="1" applyFill="1" applyBorder="1" applyAlignment="1">
      <alignment horizontal="left" vertical="center" wrapText="1"/>
    </xf>
    <xf numFmtId="0" fontId="13" fillId="13" borderId="3" xfId="0" applyFont="1" applyFill="1" applyBorder="1" applyAlignment="1">
      <alignment horizontal="left" vertical="center" wrapText="1"/>
    </xf>
    <xf numFmtId="0" fontId="1" fillId="13" borderId="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37" fillId="3" borderId="2" xfId="0" applyFont="1" applyFill="1" applyBorder="1" applyAlignment="1">
      <alignment horizontal="left" vertical="center" wrapText="1"/>
    </xf>
    <xf numFmtId="0" fontId="15" fillId="9" borderId="3" xfId="0" applyFont="1" applyFill="1" applyBorder="1" applyAlignment="1">
      <alignment horizontal="left" vertical="center" wrapText="1"/>
    </xf>
    <xf numFmtId="0" fontId="30" fillId="9" borderId="3" xfId="0" applyFont="1" applyFill="1" applyBorder="1" applyAlignment="1">
      <alignment horizontal="left" vertical="center" wrapText="1"/>
    </xf>
    <xf numFmtId="0" fontId="15" fillId="9" borderId="3" xfId="0" applyFont="1" applyFill="1" applyBorder="1" applyAlignment="1">
      <alignment horizontal="center" vertical="center" wrapText="1"/>
    </xf>
    <xf numFmtId="0" fontId="60" fillId="9" borderId="3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3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0" fillId="3" borderId="0" xfId="0" applyFill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justify" vertical="center"/>
    </xf>
    <xf numFmtId="0" fontId="29" fillId="0" borderId="3" xfId="0" applyFont="1" applyBorder="1" applyAlignment="1">
      <alignment horizontal="center" vertical="center"/>
    </xf>
    <xf numFmtId="0" fontId="72" fillId="3" borderId="3" xfId="0" applyFont="1" applyFill="1" applyBorder="1" applyAlignment="1">
      <alignment horizontal="center" vertical="center" wrapText="1"/>
    </xf>
    <xf numFmtId="0" fontId="7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5" fillId="3" borderId="3" xfId="0" applyFont="1" applyFill="1" applyBorder="1" applyAlignment="1">
      <alignment vertical="center" wrapText="1"/>
    </xf>
    <xf numFmtId="0" fontId="21" fillId="0" borderId="0" xfId="0" applyFont="1" applyAlignment="1">
      <alignment horizontal="left" vertical="center" wrapText="1"/>
    </xf>
    <xf numFmtId="0" fontId="13" fillId="0" borderId="3" xfId="0" applyFont="1" applyBorder="1" applyAlignment="1">
      <alignment horizontal="left" vertical="center"/>
    </xf>
    <xf numFmtId="0" fontId="1" fillId="0" borderId="19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25" fillId="0" borderId="0" xfId="0" applyFont="1">
      <alignment vertical="center"/>
    </xf>
    <xf numFmtId="0" fontId="19" fillId="0" borderId="0" xfId="0" applyFont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/>
    </xf>
    <xf numFmtId="0" fontId="5" fillId="3" borderId="0" xfId="0" applyFont="1" applyFill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0" fillId="0" borderId="0" xfId="0" applyFont="1" applyAlignment="1">
      <alignment horizontal="left" vertical="center" wrapText="1"/>
    </xf>
    <xf numFmtId="0" fontId="15" fillId="0" borderId="3" xfId="0" applyFont="1" applyBorder="1" applyAlignment="1">
      <alignment horizontal="justify" vertical="center"/>
    </xf>
    <xf numFmtId="0" fontId="15" fillId="3" borderId="3" xfId="0" applyFont="1" applyFill="1" applyBorder="1" applyAlignment="1">
      <alignment horizontal="justify" vertical="center"/>
    </xf>
    <xf numFmtId="0" fontId="5" fillId="3" borderId="0" xfId="0" applyFont="1" applyFill="1" applyAlignment="1">
      <alignment horizontal="center" vertical="center"/>
    </xf>
    <xf numFmtId="0" fontId="50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justify" vertical="center" wrapText="1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1" fillId="0" borderId="3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50" fillId="3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horizontal="center" vertical="center" wrapText="1"/>
    </xf>
    <xf numFmtId="0" fontId="73" fillId="3" borderId="0" xfId="0" applyFont="1" applyFill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justify" vertical="center"/>
    </xf>
    <xf numFmtId="0" fontId="5" fillId="0" borderId="3" xfId="0" applyFont="1" applyBorder="1" applyAlignment="1">
      <alignment horizontal="left" vertical="center" wrapText="1"/>
    </xf>
    <xf numFmtId="0" fontId="74" fillId="0" borderId="3" xfId="0" applyFont="1" applyBorder="1" applyAlignment="1">
      <alignment horizontal="justify" vertical="center"/>
    </xf>
    <xf numFmtId="0" fontId="19" fillId="0" borderId="3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75" fillId="3" borderId="3" xfId="0" applyFont="1" applyFill="1" applyBorder="1" applyAlignment="1">
      <alignment horizontal="center" vertical="center" wrapText="1"/>
    </xf>
    <xf numFmtId="0" fontId="75" fillId="3" borderId="4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76" fillId="3" borderId="3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/>
    </xf>
    <xf numFmtId="0" fontId="37" fillId="3" borderId="3" xfId="0" applyFont="1" applyFill="1" applyBorder="1" applyAlignment="1">
      <alignment horizontal="left" vertical="center" wrapText="1"/>
    </xf>
    <xf numFmtId="0" fontId="50" fillId="0" borderId="3" xfId="0" applyFont="1" applyBorder="1" applyAlignment="1">
      <alignment horizontal="left" vertical="center" wrapText="1"/>
    </xf>
    <xf numFmtId="0" fontId="37" fillId="0" borderId="3" xfId="0" applyFont="1" applyBorder="1" applyAlignment="1">
      <alignment horizontal="left" vertical="center" wrapText="1"/>
    </xf>
    <xf numFmtId="0" fontId="77" fillId="0" borderId="3" xfId="0" applyFont="1" applyBorder="1" applyAlignment="1">
      <alignment horizontal="center" vertical="center" wrapText="1"/>
    </xf>
    <xf numFmtId="0" fontId="77" fillId="0" borderId="2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left" vertical="center" wrapText="1"/>
    </xf>
    <xf numFmtId="0" fontId="73" fillId="0" borderId="0" xfId="0" applyFont="1" applyAlignment="1">
      <alignment vertical="center" wrapText="1"/>
    </xf>
    <xf numFmtId="0" fontId="44" fillId="0" borderId="0" xfId="0" applyFont="1" applyAlignment="1">
      <alignment vertical="center" wrapText="1"/>
    </xf>
    <xf numFmtId="0" fontId="44" fillId="3" borderId="0" xfId="0" applyFont="1" applyFill="1" applyAlignment="1">
      <alignment vertical="center" wrapText="1"/>
    </xf>
    <xf numFmtId="0" fontId="25" fillId="3" borderId="0" xfId="0" applyFont="1" applyFill="1" applyAlignment="1">
      <alignment vertical="center" wrapText="1"/>
    </xf>
    <xf numFmtId="0" fontId="13" fillId="0" borderId="0" xfId="0" applyFont="1">
      <alignment vertical="center"/>
    </xf>
    <xf numFmtId="0" fontId="3" fillId="3" borderId="3" xfId="0" applyFont="1" applyFill="1" applyBorder="1" applyAlignment="1">
      <alignment horizontal="center" vertical="center"/>
    </xf>
    <xf numFmtId="0" fontId="78" fillId="3" borderId="3" xfId="0" applyFont="1" applyFill="1" applyBorder="1" applyAlignment="1">
      <alignment horizontal="center" vertical="center"/>
    </xf>
    <xf numFmtId="0" fontId="10" fillId="14" borderId="3" xfId="0" applyFont="1" applyFill="1" applyBorder="1" applyAlignment="1">
      <alignment horizontal="center" vertical="center" wrapText="1"/>
    </xf>
    <xf numFmtId="0" fontId="30" fillId="14" borderId="3" xfId="0" applyFont="1" applyFill="1" applyBorder="1" applyAlignment="1">
      <alignment horizontal="center" vertical="center" wrapText="1"/>
    </xf>
    <xf numFmtId="0" fontId="25" fillId="14" borderId="3" xfId="0" applyFont="1" applyFill="1" applyBorder="1" applyAlignment="1">
      <alignment horizontal="justify" vertical="center" wrapText="1"/>
    </xf>
    <xf numFmtId="0" fontId="25" fillId="14" borderId="3" xfId="0" applyFont="1" applyFill="1" applyBorder="1" applyAlignment="1">
      <alignment horizontal="center" vertical="center" wrapText="1"/>
    </xf>
    <xf numFmtId="0" fontId="57" fillId="14" borderId="3" xfId="0" applyFont="1" applyFill="1" applyBorder="1" applyAlignment="1">
      <alignment horizontal="center" vertical="center" wrapText="1"/>
    </xf>
    <xf numFmtId="0" fontId="25" fillId="14" borderId="3" xfId="0" applyFont="1" applyFill="1" applyBorder="1" applyAlignment="1">
      <alignment horizontal="left" vertical="center" wrapText="1"/>
    </xf>
    <xf numFmtId="0" fontId="79" fillId="14" borderId="3" xfId="1" applyFont="1" applyFill="1" applyBorder="1" applyAlignment="1">
      <alignment horizontal="center" vertical="center" wrapText="1"/>
    </xf>
    <xf numFmtId="0" fontId="13" fillId="14" borderId="3" xfId="0" applyFont="1" applyFill="1" applyBorder="1" applyAlignment="1">
      <alignment horizontal="center" vertical="center" wrapText="1"/>
    </xf>
    <xf numFmtId="0" fontId="13" fillId="14" borderId="3" xfId="0" applyFont="1" applyFill="1" applyBorder="1" applyAlignment="1">
      <alignment horizontal="left" vertical="center"/>
    </xf>
    <xf numFmtId="0" fontId="13" fillId="14" borderId="3" xfId="0" applyFont="1" applyFill="1" applyBorder="1" applyAlignment="1">
      <alignment horizontal="center" vertical="center"/>
    </xf>
    <xf numFmtId="0" fontId="29" fillId="14" borderId="3" xfId="0" applyFont="1" applyFill="1" applyBorder="1" applyAlignment="1">
      <alignment horizontal="center" vertical="center"/>
    </xf>
    <xf numFmtId="0" fontId="7" fillId="14" borderId="3" xfId="0" applyFont="1" applyFill="1" applyBorder="1" applyAlignment="1">
      <alignment vertical="center" wrapText="1"/>
    </xf>
    <xf numFmtId="0" fontId="13" fillId="0" borderId="3" xfId="0" applyFont="1" applyBorder="1" applyAlignment="1">
      <alignment horizontal="justify" vertical="center"/>
    </xf>
    <xf numFmtId="0" fontId="79" fillId="0" borderId="3" xfId="0" applyFont="1" applyBorder="1" applyAlignment="1">
      <alignment horizontal="justify" vertical="center"/>
    </xf>
    <xf numFmtId="0" fontId="79" fillId="0" borderId="3" xfId="0" applyFont="1" applyBorder="1" applyAlignment="1">
      <alignment horizontal="center" vertical="center"/>
    </xf>
    <xf numFmtId="0" fontId="71" fillId="0" borderId="3" xfId="0" applyFont="1" applyBorder="1" applyAlignment="1">
      <alignment horizontal="center" vertical="center"/>
    </xf>
    <xf numFmtId="0" fontId="80" fillId="0" borderId="3" xfId="0" applyFont="1" applyBorder="1" applyAlignment="1">
      <alignment horizontal="center" vertical="center"/>
    </xf>
    <xf numFmtId="0" fontId="79" fillId="0" borderId="3" xfId="0" applyFont="1" applyBorder="1" applyAlignment="1">
      <alignment vertical="center" wrapText="1"/>
    </xf>
    <xf numFmtId="0" fontId="79" fillId="0" borderId="3" xfId="1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79" fillId="0" borderId="19" xfId="1" applyFont="1" applyBorder="1" applyAlignment="1">
      <alignment vertical="center" wrapText="1"/>
    </xf>
    <xf numFmtId="0" fontId="30" fillId="0" borderId="19" xfId="0" applyFont="1" applyBorder="1" applyAlignment="1">
      <alignment horizontal="center" vertical="center"/>
    </xf>
    <xf numFmtId="0" fontId="81" fillId="3" borderId="2" xfId="0" applyFont="1" applyFill="1" applyBorder="1" applyAlignment="1">
      <alignment horizontal="center" vertical="center"/>
    </xf>
    <xf numFmtId="0" fontId="15" fillId="3" borderId="19" xfId="0" applyFont="1" applyFill="1" applyBorder="1" applyAlignment="1">
      <alignment vertical="center" wrapText="1"/>
    </xf>
    <xf numFmtId="0" fontId="25" fillId="3" borderId="2" xfId="0" applyFont="1" applyFill="1" applyBorder="1" applyAlignment="1">
      <alignment vertical="center" wrapText="1"/>
    </xf>
    <xf numFmtId="0" fontId="25" fillId="3" borderId="2" xfId="0" applyFont="1" applyFill="1" applyBorder="1" applyAlignment="1">
      <alignment horizontal="center" vertical="center" wrapText="1"/>
    </xf>
    <xf numFmtId="0" fontId="57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31" fillId="5" borderId="3" xfId="0" applyFont="1" applyFill="1" applyBorder="1">
      <alignment vertical="center"/>
    </xf>
    <xf numFmtId="0" fontId="31" fillId="5" borderId="5" xfId="0" applyFont="1" applyFill="1" applyBorder="1">
      <alignment vertical="center"/>
    </xf>
    <xf numFmtId="0" fontId="31" fillId="5" borderId="7" xfId="0" applyFont="1" applyFill="1" applyBorder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15" fillId="14" borderId="3" xfId="1" applyFont="1" applyFill="1" applyBorder="1" applyAlignment="1">
      <alignment horizontal="center" vertical="center" wrapText="1"/>
    </xf>
    <xf numFmtId="0" fontId="7" fillId="14" borderId="3" xfId="0" applyFont="1" applyFill="1" applyBorder="1" applyAlignment="1">
      <alignment horizontal="center" vertical="center"/>
    </xf>
    <xf numFmtId="0" fontId="5" fillId="14" borderId="3" xfId="1" applyFont="1" applyFill="1" applyBorder="1" applyAlignment="1">
      <alignment horizontal="center" vertical="center" wrapText="1"/>
    </xf>
    <xf numFmtId="0" fontId="7" fillId="14" borderId="3" xfId="0" applyFont="1" applyFill="1" applyBorder="1" applyAlignment="1">
      <alignment horizontal="center" vertical="center" wrapText="1"/>
    </xf>
    <xf numFmtId="0" fontId="15" fillId="0" borderId="3" xfId="1" applyFont="1" applyBorder="1" applyAlignment="1">
      <alignment horizontal="center" vertical="center" wrapText="1"/>
    </xf>
    <xf numFmtId="0" fontId="79" fillId="0" borderId="3" xfId="0" applyFont="1" applyBorder="1" applyAlignment="1">
      <alignment horizontal="center" vertical="center" wrapText="1"/>
    </xf>
    <xf numFmtId="0" fontId="79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31" fillId="5" borderId="7" xfId="0" applyFont="1" applyFill="1" applyBorder="1" applyAlignment="1">
      <alignment horizontal="center" vertical="center" wrapText="1"/>
    </xf>
    <xf numFmtId="0" fontId="31" fillId="5" borderId="7" xfId="0" applyFont="1" applyFill="1" applyBorder="1" applyAlignment="1">
      <alignment horizontal="center" vertical="center"/>
    </xf>
    <xf numFmtId="0" fontId="78" fillId="3" borderId="3" xfId="0" applyFont="1" applyFill="1" applyBorder="1" applyAlignment="1">
      <alignment horizontal="center" vertical="center" wrapText="1"/>
    </xf>
    <xf numFmtId="0" fontId="30" fillId="14" borderId="22" xfId="0" applyFont="1" applyFill="1" applyBorder="1" applyAlignment="1">
      <alignment vertical="center" wrapText="1"/>
    </xf>
    <xf numFmtId="0" fontId="15" fillId="14" borderId="22" xfId="0" applyFont="1" applyFill="1" applyBorder="1" applyAlignment="1">
      <alignment horizontal="center" vertical="center" wrapText="1"/>
    </xf>
    <xf numFmtId="0" fontId="60" fillId="14" borderId="3" xfId="0" applyFont="1" applyFill="1" applyBorder="1" applyAlignment="1">
      <alignment horizontal="center" vertical="center" wrapText="1"/>
    </xf>
    <xf numFmtId="0" fontId="77" fillId="14" borderId="3" xfId="0" applyFont="1" applyFill="1" applyBorder="1" applyAlignment="1">
      <alignment vertical="center" wrapText="1"/>
    </xf>
    <xf numFmtId="0" fontId="50" fillId="14" borderId="3" xfId="0" applyFont="1" applyFill="1" applyBorder="1" applyAlignment="1">
      <alignment horizontal="left" vertical="center" wrapText="1"/>
    </xf>
    <xf numFmtId="0" fontId="1" fillId="14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17" fontId="25" fillId="0" borderId="3" xfId="0" applyNumberFormat="1" applyFont="1" applyBorder="1" applyAlignment="1">
      <alignment horizontal="left" vertical="center" wrapText="1"/>
    </xf>
    <xf numFmtId="0" fontId="44" fillId="0" borderId="3" xfId="0" applyFont="1" applyBorder="1" applyAlignment="1">
      <alignment horizontal="left" vertical="center" wrapText="1"/>
    </xf>
    <xf numFmtId="0" fontId="31" fillId="3" borderId="6" xfId="0" applyFont="1" applyFill="1" applyBorder="1">
      <alignment vertical="center"/>
    </xf>
    <xf numFmtId="0" fontId="7" fillId="0" borderId="22" xfId="0" applyFont="1" applyBorder="1" applyAlignment="1">
      <alignment horizontal="center" vertical="center" wrapText="1"/>
    </xf>
    <xf numFmtId="0" fontId="19" fillId="0" borderId="3" xfId="0" applyFont="1" applyBorder="1" applyAlignment="1">
      <alignment vertical="center" wrapText="1"/>
    </xf>
    <xf numFmtId="0" fontId="31" fillId="3" borderId="0" xfId="0" applyFont="1" applyFill="1">
      <alignment vertical="center"/>
    </xf>
    <xf numFmtId="0" fontId="7" fillId="3" borderId="0" xfId="0" applyFont="1" applyFill="1" applyAlignment="1">
      <alignment vertical="center" wrapText="1"/>
    </xf>
    <xf numFmtId="0" fontId="82" fillId="0" borderId="0" xfId="0" applyFont="1">
      <alignment vertical="center"/>
    </xf>
    <xf numFmtId="0" fontId="50" fillId="0" borderId="0" xfId="0" applyFont="1" applyAlignment="1">
      <alignment vertical="center" wrapText="1"/>
    </xf>
    <xf numFmtId="0" fontId="78" fillId="0" borderId="3" xfId="0" applyFont="1" applyBorder="1" applyAlignment="1">
      <alignment horizontal="center" vertical="center" wrapText="1"/>
    </xf>
    <xf numFmtId="0" fontId="50" fillId="3" borderId="3" xfId="0" applyFont="1" applyFill="1" applyBorder="1" applyAlignment="1">
      <alignment vertical="center" wrapText="1"/>
    </xf>
    <xf numFmtId="0" fontId="13" fillId="0" borderId="22" xfId="0" applyFont="1" applyBorder="1" applyAlignment="1">
      <alignment vertical="center" wrapText="1"/>
    </xf>
    <xf numFmtId="0" fontId="50" fillId="0" borderId="3" xfId="0" applyFont="1" applyBorder="1" applyAlignment="1">
      <alignment vertical="center" wrapText="1"/>
    </xf>
    <xf numFmtId="0" fontId="0" fillId="0" borderId="3" xfId="0" applyBorder="1">
      <alignment vertical="center"/>
    </xf>
    <xf numFmtId="0" fontId="71" fillId="0" borderId="3" xfId="0" applyFont="1" applyBorder="1" applyAlignment="1">
      <alignment vertical="center" wrapText="1"/>
    </xf>
    <xf numFmtId="0" fontId="84" fillId="0" borderId="0" xfId="0" applyFont="1">
      <alignment vertical="center"/>
    </xf>
    <xf numFmtId="0" fontId="44" fillId="0" borderId="0" xfId="0" applyFont="1" applyAlignment="1">
      <alignment horizontal="center" vertical="center" wrapText="1"/>
    </xf>
    <xf numFmtId="0" fontId="44" fillId="3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86" fillId="3" borderId="3" xfId="0" applyFont="1" applyFill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85" fillId="0" borderId="1" xfId="0" applyFont="1" applyBorder="1">
      <alignment vertical="center"/>
    </xf>
    <xf numFmtId="0" fontId="18" fillId="3" borderId="3" xfId="0" applyFont="1" applyFill="1" applyBorder="1" applyAlignment="1">
      <alignment horizontal="left" vertical="center" wrapText="1"/>
    </xf>
    <xf numFmtId="0" fontId="17" fillId="3" borderId="3" xfId="0" applyFont="1" applyFill="1" applyBorder="1" applyAlignment="1">
      <alignment horizontal="left" vertical="center" wrapText="1"/>
    </xf>
    <xf numFmtId="0" fontId="37" fillId="0" borderId="3" xfId="0" applyFont="1" applyBorder="1" applyAlignment="1">
      <alignment horizontal="left" vertical="center"/>
    </xf>
    <xf numFmtId="0" fontId="76" fillId="0" borderId="3" xfId="0" applyFont="1" applyBorder="1" applyAlignment="1">
      <alignment horizontal="left" vertical="center" wrapText="1"/>
    </xf>
    <xf numFmtId="0" fontId="88" fillId="0" borderId="3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  <xf numFmtId="0" fontId="77" fillId="3" borderId="3" xfId="0" applyFont="1" applyFill="1" applyBorder="1" applyAlignment="1">
      <alignment horizontal="left" vertical="center" wrapText="1"/>
    </xf>
    <xf numFmtId="0" fontId="20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89" fillId="0" borderId="3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0" fillId="3" borderId="0" xfId="0" applyFont="1" applyFill="1" applyAlignment="1">
      <alignment vertical="center" wrapText="1"/>
    </xf>
    <xf numFmtId="0" fontId="15" fillId="3" borderId="0" xfId="0" applyFont="1" applyFill="1" applyAlignment="1">
      <alignment vertical="center" wrapText="1"/>
    </xf>
    <xf numFmtId="0" fontId="15" fillId="0" borderId="0" xfId="0" applyFont="1" applyAlignment="1">
      <alignment vertical="center" wrapText="1"/>
    </xf>
    <xf numFmtId="0" fontId="0" fillId="3" borderId="0" xfId="0" applyFill="1" applyAlignment="1"/>
    <xf numFmtId="0" fontId="90" fillId="0" borderId="0" xfId="0" applyFont="1" applyAlignment="1">
      <alignment vertical="center" wrapText="1"/>
    </xf>
    <xf numFmtId="0" fontId="19" fillId="3" borderId="0" xfId="0" applyFont="1" applyFill="1" applyAlignment="1">
      <alignment vertical="center" wrapText="1"/>
    </xf>
    <xf numFmtId="0" fontId="0" fillId="3" borderId="0" xfId="0" applyFont="1" applyFill="1" applyAlignment="1">
      <alignment vertical="center" wrapText="1"/>
    </xf>
    <xf numFmtId="0" fontId="13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21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12" fillId="0" borderId="6" xfId="0" applyFont="1" applyBorder="1" applyAlignment="1">
      <alignment horizontal="center" vertical="center" wrapText="1"/>
    </xf>
    <xf numFmtId="0" fontId="91" fillId="0" borderId="3" xfId="0" applyFont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25" fillId="3" borderId="6" xfId="0" applyFont="1" applyFill="1" applyBorder="1" applyAlignment="1">
      <alignment horizontal="center" vertical="center" wrapText="1"/>
    </xf>
    <xf numFmtId="0" fontId="15" fillId="0" borderId="3" xfId="3" applyFont="1" applyBorder="1" applyAlignment="1">
      <alignment horizontal="center" vertical="center" wrapText="1"/>
    </xf>
    <xf numFmtId="0" fontId="30" fillId="0" borderId="3" xfId="3" applyFont="1" applyBorder="1" applyAlignment="1">
      <alignment horizontal="center" vertical="center" wrapText="1"/>
    </xf>
    <xf numFmtId="0" fontId="7" fillId="0" borderId="3" xfId="3" applyFont="1" applyBorder="1" applyAlignment="1">
      <alignment horizontal="center" vertical="center" wrapText="1"/>
    </xf>
    <xf numFmtId="0" fontId="91" fillId="3" borderId="3" xfId="0" applyFont="1" applyFill="1" applyBorder="1" applyAlignment="1">
      <alignment horizontal="center" vertical="center" wrapText="1"/>
    </xf>
    <xf numFmtId="0" fontId="13" fillId="0" borderId="3" xfId="3" applyFont="1" applyBorder="1" applyAlignment="1">
      <alignment horizontal="center" vertical="center" wrapText="1"/>
    </xf>
    <xf numFmtId="0" fontId="30" fillId="0" borderId="3" xfId="0" applyFont="1" applyBorder="1" applyAlignment="1">
      <alignment horizontal="justify" vertical="center"/>
    </xf>
    <xf numFmtId="0" fontId="15" fillId="3" borderId="3" xfId="3" applyFont="1" applyFill="1" applyBorder="1" applyAlignment="1">
      <alignment horizontal="center" vertical="center" wrapText="1"/>
    </xf>
    <xf numFmtId="0" fontId="30" fillId="0" borderId="3" xfId="0" applyFont="1" applyBorder="1" applyAlignment="1">
      <alignment horizontal="justify" vertical="center" wrapText="1"/>
    </xf>
    <xf numFmtId="0" fontId="30" fillId="0" borderId="3" xfId="0" applyFont="1" applyBorder="1" applyAlignment="1">
      <alignment horizontal="left" vertical="center"/>
    </xf>
    <xf numFmtId="0" fontId="25" fillId="3" borderId="12" xfId="0" applyFont="1" applyFill="1" applyBorder="1" applyAlignment="1">
      <alignment horizontal="center" vertical="center" wrapText="1"/>
    </xf>
    <xf numFmtId="0" fontId="59" fillId="0" borderId="3" xfId="0" applyFont="1" applyBorder="1" applyAlignment="1">
      <alignment horizontal="center" vertical="center" wrapText="1"/>
    </xf>
    <xf numFmtId="0" fontId="50" fillId="3" borderId="3" xfId="0" applyFont="1" applyFill="1" applyBorder="1" applyAlignment="1">
      <alignment horizontal="center" vertical="center" wrapText="1"/>
    </xf>
    <xf numFmtId="0" fontId="50" fillId="3" borderId="3" xfId="0" applyFont="1" applyFill="1" applyBorder="1" applyAlignment="1">
      <alignment horizontal="justify" vertical="center" wrapText="1"/>
    </xf>
    <xf numFmtId="0" fontId="50" fillId="3" borderId="3" xfId="0" applyFont="1" applyFill="1" applyBorder="1" applyAlignment="1">
      <alignment horizontal="left" vertical="center" wrapText="1"/>
    </xf>
    <xf numFmtId="0" fontId="50" fillId="3" borderId="3" xfId="3" applyFont="1" applyFill="1" applyBorder="1" applyAlignment="1">
      <alignment horizontal="center" vertical="center" wrapText="1"/>
    </xf>
    <xf numFmtId="0" fontId="50" fillId="3" borderId="3" xfId="0" applyFont="1" applyFill="1" applyBorder="1" applyAlignment="1">
      <alignment horizontal="justify" vertical="center"/>
    </xf>
    <xf numFmtId="0" fontId="50" fillId="3" borderId="3" xfId="0" applyFont="1" applyFill="1" applyBorder="1" applyAlignment="1">
      <alignment horizontal="center" vertical="center"/>
    </xf>
    <xf numFmtId="0" fontId="25" fillId="2" borderId="6" xfId="0" applyFont="1" applyFill="1" applyBorder="1" applyAlignment="1">
      <alignment horizontal="center" vertical="center" wrapText="1"/>
    </xf>
    <xf numFmtId="0" fontId="59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vertical="center" wrapText="1"/>
    </xf>
    <xf numFmtId="0" fontId="50" fillId="0" borderId="3" xfId="0" applyFont="1" applyBorder="1" applyAlignment="1">
      <alignment horizontal="justify" vertical="center"/>
    </xf>
    <xf numFmtId="0" fontId="50" fillId="0" borderId="3" xfId="0" applyFont="1" applyBorder="1" applyAlignment="1">
      <alignment horizontal="left" vertical="center"/>
    </xf>
    <xf numFmtId="0" fontId="93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0" fillId="0" borderId="3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37" fillId="3" borderId="3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94" fillId="0" borderId="3" xfId="0" applyFont="1" applyBorder="1" applyAlignment="1">
      <alignment horizontal="center" vertical="center" wrapText="1"/>
    </xf>
    <xf numFmtId="0" fontId="7" fillId="3" borderId="3" xfId="3" applyFont="1" applyFill="1" applyBorder="1" applyAlignment="1">
      <alignment horizontal="center" vertical="center" wrapText="1"/>
    </xf>
    <xf numFmtId="0" fontId="95" fillId="0" borderId="3" xfId="0" applyFont="1" applyBorder="1" applyAlignment="1">
      <alignment horizontal="left" vertical="center" wrapText="1"/>
    </xf>
    <xf numFmtId="0" fontId="5" fillId="3" borderId="3" xfId="3" applyFont="1" applyFill="1" applyBorder="1" applyAlignment="1">
      <alignment horizontal="center" vertical="center" wrapText="1"/>
    </xf>
    <xf numFmtId="0" fontId="25" fillId="2" borderId="3" xfId="0" applyFont="1" applyFill="1" applyBorder="1" applyAlignment="1">
      <alignment horizontal="center" vertical="center" wrapText="1"/>
    </xf>
    <xf numFmtId="0" fontId="71" fillId="3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2" fillId="0" borderId="0" xfId="0" applyFont="1" applyAlignment="1">
      <alignment vertical="center" wrapText="1"/>
    </xf>
    <xf numFmtId="0" fontId="96" fillId="0" borderId="0" xfId="0" applyFont="1" applyAlignment="1">
      <alignment horizontal="center" vertical="center" wrapText="1"/>
    </xf>
    <xf numFmtId="0" fontId="10" fillId="3" borderId="5" xfId="0" applyFont="1" applyFill="1" applyBorder="1" applyAlignment="1">
      <alignment horizontal="left" vertical="center" wrapText="1"/>
    </xf>
    <xf numFmtId="0" fontId="95" fillId="3" borderId="5" xfId="0" applyFont="1" applyFill="1" applyBorder="1" applyAlignment="1">
      <alignment horizontal="left" vertical="center" wrapText="1"/>
    </xf>
    <xf numFmtId="0" fontId="34" fillId="3" borderId="5" xfId="0" applyFont="1" applyFill="1" applyBorder="1" applyAlignment="1">
      <alignment horizontal="left" vertical="center" wrapText="1"/>
    </xf>
    <xf numFmtId="0" fontId="15" fillId="3" borderId="5" xfId="0" applyFont="1" applyFill="1" applyBorder="1" applyAlignment="1">
      <alignment horizontal="left" vertical="center" wrapText="1"/>
    </xf>
    <xf numFmtId="0" fontId="17" fillId="3" borderId="5" xfId="0" applyFont="1" applyFill="1" applyBorder="1" applyAlignment="1">
      <alignment horizontal="left" vertical="center" wrapText="1"/>
    </xf>
    <xf numFmtId="0" fontId="97" fillId="0" borderId="3" xfId="0" applyFont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95" fillId="3" borderId="8" xfId="0" applyFont="1" applyFill="1" applyBorder="1" applyAlignment="1">
      <alignment horizontal="left" vertical="center" wrapText="1"/>
    </xf>
    <xf numFmtId="0" fontId="10" fillId="3" borderId="8" xfId="0" applyFont="1" applyFill="1" applyBorder="1" applyAlignment="1">
      <alignment horizontal="left" vertical="center" wrapText="1"/>
    </xf>
    <xf numFmtId="0" fontId="23" fillId="0" borderId="8" xfId="0" applyFont="1" applyBorder="1" applyAlignment="1">
      <alignment horizontal="left" vertical="center" wrapText="1"/>
    </xf>
    <xf numFmtId="0" fontId="13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98" fillId="0" borderId="5" xfId="0" applyFont="1" applyBorder="1" applyAlignment="1">
      <alignment horizontal="left" vertical="center" wrapText="1"/>
    </xf>
    <xf numFmtId="0" fontId="99" fillId="2" borderId="5" xfId="0" applyFont="1" applyFill="1" applyBorder="1" applyAlignment="1">
      <alignment horizontal="left" vertical="center" wrapText="1"/>
    </xf>
    <xf numFmtId="0" fontId="13" fillId="3" borderId="5" xfId="0" applyFont="1" applyFill="1" applyBorder="1" applyAlignment="1">
      <alignment horizontal="left" vertical="center" wrapText="1"/>
    </xf>
    <xf numFmtId="0" fontId="99" fillId="3" borderId="5" xfId="0" applyFont="1" applyFill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44" fillId="3" borderId="5" xfId="0" applyFont="1" applyFill="1" applyBorder="1" applyAlignment="1">
      <alignment horizontal="left" vertical="center" wrapText="1"/>
    </xf>
    <xf numFmtId="0" fontId="100" fillId="3" borderId="5" xfId="0" applyFont="1" applyFill="1" applyBorder="1" applyAlignment="1">
      <alignment horizontal="left" vertical="center" wrapText="1"/>
    </xf>
    <xf numFmtId="0" fontId="101" fillId="3" borderId="5" xfId="0" applyFont="1" applyFill="1" applyBorder="1" applyAlignment="1">
      <alignment horizontal="left" vertical="center" wrapText="1"/>
    </xf>
    <xf numFmtId="0" fontId="71" fillId="3" borderId="3" xfId="0" applyFont="1" applyFill="1" applyBorder="1" applyAlignment="1">
      <alignment vertical="center" wrapText="1"/>
    </xf>
    <xf numFmtId="0" fontId="71" fillId="3" borderId="3" xfId="0" applyFont="1" applyFill="1" applyBorder="1" applyAlignment="1">
      <alignment horizontal="center" vertical="center"/>
    </xf>
    <xf numFmtId="0" fontId="13" fillId="0" borderId="5" xfId="0" applyFont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center" wrapText="1"/>
    </xf>
    <xf numFmtId="0" fontId="13" fillId="16" borderId="3" xfId="0" applyFont="1" applyFill="1" applyBorder="1" applyAlignment="1">
      <alignment horizontal="center" vertical="center" wrapText="1"/>
    </xf>
    <xf numFmtId="0" fontId="7" fillId="16" borderId="3" xfId="0" applyFont="1" applyFill="1" applyBorder="1" applyAlignment="1">
      <alignment horizontal="justify" vertical="center" wrapText="1"/>
    </xf>
    <xf numFmtId="0" fontId="10" fillId="16" borderId="3" xfId="0" applyFont="1" applyFill="1" applyBorder="1" applyAlignment="1">
      <alignment horizontal="center" vertical="center" wrapText="1"/>
    </xf>
    <xf numFmtId="0" fontId="10" fillId="16" borderId="2" xfId="0" applyFont="1" applyFill="1" applyBorder="1" applyAlignment="1">
      <alignment horizontal="left" vertical="center" wrapText="1"/>
    </xf>
    <xf numFmtId="0" fontId="79" fillId="0" borderId="3" xfId="0" applyFont="1" applyBorder="1" applyAlignment="1">
      <alignment horizontal="left" vertical="center" wrapText="1"/>
    </xf>
    <xf numFmtId="0" fontId="7" fillId="16" borderId="2" xfId="0" applyFont="1" applyFill="1" applyBorder="1" applyAlignment="1">
      <alignment horizontal="center" vertical="center" wrapText="1"/>
    </xf>
    <xf numFmtId="0" fontId="10" fillId="16" borderId="3" xfId="0" applyFont="1" applyFill="1" applyBorder="1" applyAlignment="1">
      <alignment horizontal="left" vertical="center" wrapText="1"/>
    </xf>
    <xf numFmtId="0" fontId="13" fillId="16" borderId="3" xfId="0" applyFont="1" applyFill="1" applyBorder="1" applyAlignment="1">
      <alignment vertical="center" wrapText="1"/>
    </xf>
    <xf numFmtId="0" fontId="7" fillId="16" borderId="3" xfId="0" applyFont="1" applyFill="1" applyBorder="1" applyAlignment="1">
      <alignment horizontal="center" vertical="center" wrapText="1"/>
    </xf>
    <xf numFmtId="0" fontId="1" fillId="16" borderId="3" xfId="0" applyFont="1" applyFill="1" applyBorder="1" applyAlignment="1">
      <alignment horizontal="center" vertical="center" wrapText="1"/>
    </xf>
    <xf numFmtId="0" fontId="21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99" fillId="3" borderId="3" xfId="0" applyFont="1" applyFill="1" applyBorder="1" applyAlignment="1">
      <alignment horizontal="left" vertical="center" wrapText="1"/>
    </xf>
    <xf numFmtId="0" fontId="45" fillId="0" borderId="3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29" fillId="0" borderId="0" xfId="0" applyFont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39" fillId="0" borderId="7" xfId="0" applyFont="1" applyBorder="1" applyAlignment="1">
      <alignment vertical="center" wrapText="1"/>
    </xf>
    <xf numFmtId="0" fontId="39" fillId="0" borderId="5" xfId="0" applyFont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vertical="center" wrapText="1"/>
    </xf>
    <xf numFmtId="0" fontId="14" fillId="0" borderId="3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justify" vertical="center"/>
    </xf>
    <xf numFmtId="0" fontId="7" fillId="0" borderId="2" xfId="0" applyFont="1" applyBorder="1" applyAlignment="1">
      <alignment horizontal="justify" vertical="center"/>
    </xf>
    <xf numFmtId="0" fontId="7" fillId="0" borderId="2" xfId="0" applyFont="1" applyBorder="1" applyAlignment="1">
      <alignment vertical="center" wrapText="1"/>
    </xf>
    <xf numFmtId="0" fontId="29" fillId="0" borderId="2" xfId="0" applyFont="1" applyBorder="1" applyAlignment="1">
      <alignment horizontal="center" vertical="center"/>
    </xf>
    <xf numFmtId="0" fontId="29" fillId="3" borderId="3" xfId="0" applyFont="1" applyFill="1" applyBorder="1" applyAlignment="1">
      <alignment horizontal="left" vertical="center" wrapText="1"/>
    </xf>
    <xf numFmtId="0" fontId="13" fillId="0" borderId="5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73" fillId="5" borderId="0" xfId="0" applyFont="1" applyFill="1" applyAlignment="1">
      <alignment horizontal="left" vertical="center" wrapText="1"/>
    </xf>
    <xf numFmtId="0" fontId="66" fillId="0" borderId="0" xfId="0" applyFont="1" applyAlignment="1">
      <alignment horizontal="center" vertical="center" wrapText="1"/>
    </xf>
    <xf numFmtId="0" fontId="92" fillId="5" borderId="1" xfId="0" applyFont="1" applyFill="1" applyBorder="1" applyAlignment="1">
      <alignment horizontal="left" vertical="center" wrapText="1"/>
    </xf>
    <xf numFmtId="0" fontId="92" fillId="0" borderId="1" xfId="0" applyFont="1" applyBorder="1" applyAlignment="1">
      <alignment horizontal="left" vertical="center" wrapText="1"/>
    </xf>
    <xf numFmtId="0" fontId="73" fillId="6" borderId="7" xfId="0" applyFont="1" applyFill="1" applyBorder="1" applyAlignment="1">
      <alignment horizontal="left" vertical="center" wrapText="1"/>
    </xf>
    <xf numFmtId="0" fontId="73" fillId="6" borderId="1" xfId="0" applyFont="1" applyFill="1" applyBorder="1" applyAlignment="1">
      <alignment horizontal="left" vertical="center" wrapText="1"/>
    </xf>
    <xf numFmtId="0" fontId="73" fillId="5" borderId="7" xfId="0" applyFont="1" applyFill="1" applyBorder="1" applyAlignment="1">
      <alignment horizontal="left" vertical="center" wrapText="1"/>
    </xf>
    <xf numFmtId="0" fontId="73" fillId="0" borderId="7" xfId="0" applyFont="1" applyBorder="1" applyAlignment="1">
      <alignment horizontal="left" vertical="center" wrapText="1"/>
    </xf>
    <xf numFmtId="0" fontId="85" fillId="0" borderId="1" xfId="0" applyFont="1" applyBorder="1" applyAlignment="1">
      <alignment horizontal="center" vertical="center"/>
    </xf>
    <xf numFmtId="0" fontId="55" fillId="5" borderId="7" xfId="0" applyFont="1" applyFill="1" applyBorder="1" applyAlignment="1">
      <alignment horizontal="left" vertical="center"/>
    </xf>
    <xf numFmtId="0" fontId="55" fillId="5" borderId="9" xfId="0" applyFont="1" applyFill="1" applyBorder="1" applyAlignment="1">
      <alignment horizontal="left" vertical="center"/>
    </xf>
    <xf numFmtId="0" fontId="55" fillId="0" borderId="9" xfId="0" applyFont="1" applyBorder="1" applyAlignment="1">
      <alignment horizontal="left" vertical="center"/>
    </xf>
    <xf numFmtId="0" fontId="55" fillId="0" borderId="0" xfId="0" applyFont="1" applyAlignment="1">
      <alignment horizontal="left" vertical="center"/>
    </xf>
    <xf numFmtId="0" fontId="55" fillId="5" borderId="0" xfId="0" applyFont="1" applyFill="1" applyAlignment="1">
      <alignment horizontal="left" vertical="center"/>
    </xf>
    <xf numFmtId="0" fontId="87" fillId="7" borderId="1" xfId="0" applyFont="1" applyFill="1" applyBorder="1" applyAlignment="1">
      <alignment horizontal="left" vertical="center" wrapText="1"/>
    </xf>
    <xf numFmtId="0" fontId="87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83" fillId="0" borderId="0" xfId="0" applyFont="1" applyAlignment="1">
      <alignment horizontal="center" vertical="center" wrapText="1"/>
    </xf>
    <xf numFmtId="0" fontId="35" fillId="5" borderId="3" xfId="0" applyFont="1" applyFill="1" applyBorder="1" applyAlignment="1">
      <alignment horizontal="left" vertical="center" wrapText="1"/>
    </xf>
    <xf numFmtId="0" fontId="35" fillId="0" borderId="3" xfId="0" applyFont="1" applyBorder="1" applyAlignment="1">
      <alignment horizontal="left" vertical="center" wrapText="1"/>
    </xf>
    <xf numFmtId="0" fontId="31" fillId="5" borderId="5" xfId="0" applyFont="1" applyFill="1" applyBorder="1" applyAlignment="1">
      <alignment horizontal="left" vertical="center"/>
    </xf>
    <xf numFmtId="0" fontId="31" fillId="5" borderId="7" xfId="0" applyFont="1" applyFill="1" applyBorder="1" applyAlignment="1">
      <alignment horizontal="left" vertical="center"/>
    </xf>
    <xf numFmtId="0" fontId="31" fillId="15" borderId="7" xfId="0" applyFont="1" applyFill="1" applyBorder="1" applyAlignment="1">
      <alignment horizontal="left"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5" fillId="5" borderId="5" xfId="0" applyFont="1" applyFill="1" applyBorder="1" applyAlignment="1">
      <alignment horizontal="left" vertical="center" wrapText="1"/>
    </xf>
    <xf numFmtId="0" fontId="35" fillId="5" borderId="7" xfId="0" applyFont="1" applyFill="1" applyBorder="1" applyAlignment="1">
      <alignment horizontal="left" vertical="center" wrapText="1"/>
    </xf>
    <xf numFmtId="0" fontId="35" fillId="5" borderId="6" xfId="0" applyFont="1" applyFill="1" applyBorder="1" applyAlignment="1">
      <alignment horizontal="left" vertical="center" wrapText="1"/>
    </xf>
    <xf numFmtId="0" fontId="35" fillId="7" borderId="9" xfId="0" applyFont="1" applyFill="1" applyBorder="1" applyAlignment="1">
      <alignment horizontal="left" vertical="center" wrapText="1"/>
    </xf>
    <xf numFmtId="0" fontId="73" fillId="10" borderId="3" xfId="0" applyFont="1" applyFill="1" applyBorder="1" applyAlignment="1">
      <alignment horizontal="left" vertical="center" wrapText="1"/>
    </xf>
    <xf numFmtId="0" fontId="73" fillId="10" borderId="2" xfId="0" applyFont="1" applyFill="1" applyBorder="1" applyAlignment="1">
      <alignment horizontal="left" vertical="center" wrapText="1"/>
    </xf>
    <xf numFmtId="0" fontId="48" fillId="5" borderId="0" xfId="0" applyFont="1" applyFill="1" applyAlignment="1">
      <alignment horizontal="left" vertical="center" wrapText="1"/>
    </xf>
    <xf numFmtId="0" fontId="48" fillId="0" borderId="0" xfId="0" applyFont="1" applyAlignment="1">
      <alignment horizontal="left" vertical="center" wrapText="1"/>
    </xf>
    <xf numFmtId="0" fontId="55" fillId="5" borderId="0" xfId="0" applyFont="1" applyFill="1" applyAlignment="1">
      <alignment horizontal="left" vertical="center" wrapText="1"/>
    </xf>
    <xf numFmtId="0" fontId="55" fillId="0" borderId="0" xfId="0" applyFont="1" applyAlignment="1">
      <alignment horizontal="left" vertical="center" wrapText="1"/>
    </xf>
    <xf numFmtId="0" fontId="35" fillId="7" borderId="0" xfId="0" applyFont="1" applyFill="1" applyAlignment="1">
      <alignment horizontal="left" vertical="center" wrapText="1"/>
    </xf>
    <xf numFmtId="0" fontId="35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55" fillId="5" borderId="1" xfId="0" applyFont="1" applyFill="1" applyBorder="1" applyAlignment="1">
      <alignment horizontal="left" vertical="center"/>
    </xf>
    <xf numFmtId="0" fontId="55" fillId="0" borderId="7" xfId="0" applyFont="1" applyBorder="1" applyAlignment="1">
      <alignment horizontal="left" vertical="center"/>
    </xf>
    <xf numFmtId="0" fontId="55" fillId="5" borderId="18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55" fillId="5" borderId="5" xfId="0" applyFont="1" applyFill="1" applyBorder="1" applyAlignment="1">
      <alignment horizontal="left" vertical="center" wrapText="1"/>
    </xf>
    <xf numFmtId="0" fontId="55" fillId="5" borderId="7" xfId="0" applyFont="1" applyFill="1" applyBorder="1" applyAlignment="1">
      <alignment horizontal="left" vertical="center" wrapText="1"/>
    </xf>
    <xf numFmtId="0" fontId="55" fillId="0" borderId="7" xfId="0" applyFont="1" applyBorder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55" fillId="5" borderId="1" xfId="0" applyFont="1" applyFill="1" applyBorder="1" applyAlignment="1">
      <alignment horizontal="left" vertical="center" wrapText="1"/>
    </xf>
    <xf numFmtId="49" fontId="55" fillId="0" borderId="1" xfId="0" applyNumberFormat="1" applyFont="1" applyBorder="1" applyAlignment="1">
      <alignment horizontal="left" vertical="center" wrapText="1"/>
    </xf>
    <xf numFmtId="0" fontId="55" fillId="5" borderId="10" xfId="0" applyFont="1" applyFill="1" applyBorder="1" applyAlignment="1">
      <alignment horizontal="left" vertical="center" wrapText="1"/>
    </xf>
    <xf numFmtId="49" fontId="26" fillId="0" borderId="0" xfId="0" applyNumberFormat="1" applyFont="1" applyAlignment="1">
      <alignment horizontal="left" vertical="center" wrapText="1"/>
    </xf>
    <xf numFmtId="0" fontId="41" fillId="0" borderId="0" xfId="0" applyFont="1" applyAlignment="1">
      <alignment horizontal="center" vertical="center" wrapText="1"/>
    </xf>
    <xf numFmtId="0" fontId="48" fillId="10" borderId="14" xfId="0" applyFont="1" applyFill="1" applyBorder="1" applyAlignment="1">
      <alignment horizontal="left" vertical="center" wrapText="1"/>
    </xf>
    <xf numFmtId="0" fontId="48" fillId="10" borderId="0" xfId="0" applyFont="1" applyFill="1" applyAlignment="1">
      <alignment horizontal="left" vertical="center" wrapText="1"/>
    </xf>
    <xf numFmtId="0" fontId="48" fillId="10" borderId="15" xfId="0" applyFont="1" applyFill="1" applyBorder="1" applyAlignment="1">
      <alignment horizontal="left" vertical="center" wrapText="1"/>
    </xf>
    <xf numFmtId="0" fontId="49" fillId="10" borderId="14" xfId="0" applyFont="1" applyFill="1" applyBorder="1" applyAlignment="1">
      <alignment horizontal="left" vertical="center" wrapText="1"/>
    </xf>
    <xf numFmtId="0" fontId="49" fillId="10" borderId="0" xfId="0" applyFont="1" applyFill="1" applyAlignment="1">
      <alignment horizontal="left" vertical="center" wrapText="1"/>
    </xf>
    <xf numFmtId="0" fontId="49" fillId="10" borderId="15" xfId="0" applyFont="1" applyFill="1" applyBorder="1" applyAlignment="1">
      <alignment horizontal="left" vertical="center" wrapText="1"/>
    </xf>
    <xf numFmtId="0" fontId="31" fillId="5" borderId="1" xfId="0" applyFont="1" applyFill="1" applyBorder="1" applyAlignment="1">
      <alignment horizontal="left" vertical="center"/>
    </xf>
    <xf numFmtId="0" fontId="31" fillId="5" borderId="10" xfId="0" applyFont="1" applyFill="1" applyBorder="1" applyAlignment="1">
      <alignment horizontal="left" vertical="center"/>
    </xf>
    <xf numFmtId="0" fontId="31" fillId="6" borderId="5" xfId="0" applyFont="1" applyFill="1" applyBorder="1" applyAlignment="1">
      <alignment horizontal="left" vertical="center"/>
    </xf>
    <xf numFmtId="0" fontId="31" fillId="6" borderId="9" xfId="0" applyFont="1" applyFill="1" applyBorder="1" applyAlignment="1">
      <alignment horizontal="left" vertical="center"/>
    </xf>
    <xf numFmtId="0" fontId="35" fillId="7" borderId="7" xfId="0" applyFont="1" applyFill="1" applyBorder="1" applyAlignment="1">
      <alignment horizontal="left" vertical="center" wrapText="1"/>
    </xf>
    <xf numFmtId="0" fontId="35" fillId="7" borderId="6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</cellXfs>
  <cellStyles count="5">
    <cellStyle name="常规" xfId="0" builtinId="0"/>
    <cellStyle name="常规 2" xfId="1" xr:uid="{00000000-0005-0000-0000-000031000000}"/>
    <cellStyle name="常规 2 3" xfId="2" xr:uid="{00000000-0005-0000-0000-000032000000}"/>
    <cellStyle name="常规 3" xfId="3" xr:uid="{00000000-0005-0000-0000-000033000000}"/>
    <cellStyle name="常规 4" xfId="4" xr:uid="{00000000-0005-0000-0000-000034000000}"/>
  </cellStyles>
  <dxfs count="0"/>
  <tableStyles count="0" defaultTableStyle="TableStyleMedium2" defaultPivotStyle="PivotStyleLight16"/>
  <colors>
    <mruColors>
      <color rgb="FFFFFF00"/>
      <color rgb="FF7030A0"/>
      <color rgb="FF800080"/>
      <color rgb="FFFF0000"/>
      <color rgb="FFBFBFBF"/>
      <color rgb="FF9BBB59"/>
      <color rgb="FF92D050"/>
      <color rgb="FFEBF1DE"/>
      <color rgb="FF0000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o.com/link?m=acaqhyOkbSzKPeRUR4VUvgIdevXIwM6aG59BPvZw6b3UBOFRpo8AmzPuylYnqV+DLAEPYSYvFYfBzVKplLbumtTkbh/KR13Y6NADwKEGYx3id+3Tx+xSgQAN8/tbhC9ZFK81IB1ZOY7kTarYtCuxIAvx3QZN9ws+vQXs+AwBkzyoQ8hxzdsQxN9JJep4P5s7C1q00avlAMklgoAycXGk/CPgv2b17YzrtyOaBjTUC7lhCLwBhnt2kFe4gRNZOl2n7Xpz8zyOMaoLwqCRRs4I4HQ==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xueshu.baidu.com/usercenter/paper/show?paperid=2273fbe872150fe323b8fbe1b4bd162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9"/>
  <sheetViews>
    <sheetView workbookViewId="0">
      <pane ySplit="2" topLeftCell="A9" activePane="bottomLeft" state="frozen"/>
      <selection pane="bottomLeft" activeCell="I6" sqref="I6"/>
    </sheetView>
  </sheetViews>
  <sheetFormatPr defaultColWidth="8.75" defaultRowHeight="14.25"/>
  <cols>
    <col min="1" max="1" width="3.375" style="89" customWidth="1"/>
    <col min="2" max="2" width="6.75" style="89" customWidth="1"/>
    <col min="3" max="3" width="15.75" style="90" customWidth="1"/>
    <col min="4" max="4" width="3.375" style="89" customWidth="1"/>
    <col min="5" max="5" width="4.625" style="89" customWidth="1"/>
    <col min="6" max="6" width="10" style="89" customWidth="1"/>
    <col min="7" max="7" width="24" style="91" customWidth="1"/>
    <col min="8" max="8" width="6" style="89" customWidth="1"/>
    <col min="9" max="9" width="7.25" style="89" customWidth="1"/>
    <col min="10" max="10" width="10.25" style="89" customWidth="1"/>
    <col min="11" max="11" width="4.875" style="89" customWidth="1"/>
    <col min="12" max="14" width="3.375" style="89"/>
    <col min="15" max="15" width="4.875" style="90" customWidth="1"/>
    <col min="16" max="16" width="5.25" style="90"/>
    <col min="17" max="17" width="8.75" style="89"/>
    <col min="18" max="18" width="11.125" style="89" customWidth="1"/>
    <col min="19" max="19" width="24.875" style="89" customWidth="1"/>
    <col min="20" max="20" width="6" style="90" customWidth="1"/>
    <col min="21" max="21" width="8.625" style="89"/>
    <col min="22" max="33" width="9" style="90"/>
    <col min="34" max="16384" width="8.75" style="90"/>
  </cols>
  <sheetData>
    <row r="1" spans="1:22" ht="20.25">
      <c r="A1" s="618" t="s">
        <v>0</v>
      </c>
      <c r="B1" s="619"/>
      <c r="C1" s="619"/>
      <c r="D1" s="619"/>
      <c r="E1" s="619"/>
      <c r="F1" s="619"/>
      <c r="G1" s="619"/>
      <c r="H1" s="619"/>
      <c r="I1" s="619"/>
      <c r="J1" s="619"/>
      <c r="K1" s="619"/>
      <c r="L1" s="619"/>
      <c r="M1" s="619"/>
      <c r="N1" s="619"/>
      <c r="O1" s="619"/>
      <c r="P1" s="619"/>
      <c r="Q1" s="620"/>
      <c r="R1" s="620"/>
    </row>
    <row r="2" spans="1:22" s="12" customFormat="1" ht="47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8</v>
      </c>
      <c r="I2" s="19" t="s">
        <v>9</v>
      </c>
      <c r="J2" s="19" t="s">
        <v>10</v>
      </c>
      <c r="K2" s="19" t="s">
        <v>11</v>
      </c>
      <c r="L2" s="19" t="s">
        <v>12</v>
      </c>
      <c r="M2" s="19" t="s">
        <v>13</v>
      </c>
      <c r="N2" s="19" t="s">
        <v>14</v>
      </c>
      <c r="O2" s="19" t="s">
        <v>15</v>
      </c>
      <c r="P2" s="19" t="s">
        <v>16</v>
      </c>
      <c r="Q2" s="19" t="s">
        <v>17</v>
      </c>
      <c r="R2" s="19" t="s">
        <v>18</v>
      </c>
      <c r="S2" s="19" t="s">
        <v>19</v>
      </c>
      <c r="T2" s="19" t="s">
        <v>20</v>
      </c>
      <c r="U2" s="19" t="s">
        <v>17</v>
      </c>
      <c r="V2" s="19" t="s">
        <v>21</v>
      </c>
    </row>
    <row r="3" spans="1:22" s="159" customFormat="1" ht="45" customHeight="1">
      <c r="A3" s="10">
        <v>1</v>
      </c>
      <c r="B3" s="21">
        <v>3005012</v>
      </c>
      <c r="C3" s="358" t="s">
        <v>22</v>
      </c>
      <c r="D3" s="52">
        <v>32</v>
      </c>
      <c r="E3" s="52">
        <v>2</v>
      </c>
      <c r="F3" s="359" t="s">
        <v>23</v>
      </c>
      <c r="G3" s="38" t="s">
        <v>24</v>
      </c>
      <c r="H3" s="10" t="s">
        <v>25</v>
      </c>
      <c r="I3" s="10" t="s">
        <v>26</v>
      </c>
      <c r="J3" s="10" t="s">
        <v>27</v>
      </c>
      <c r="K3" s="53" t="s">
        <v>28</v>
      </c>
      <c r="L3" s="52">
        <v>32</v>
      </c>
      <c r="M3" s="52">
        <v>0</v>
      </c>
      <c r="N3" s="52">
        <v>0</v>
      </c>
      <c r="O3" s="53" t="s">
        <v>28</v>
      </c>
      <c r="P3" s="53" t="s">
        <v>28</v>
      </c>
      <c r="Q3" s="53" t="s">
        <v>28</v>
      </c>
      <c r="R3" s="74" t="s">
        <v>29</v>
      </c>
      <c r="S3" s="71" t="s">
        <v>30</v>
      </c>
      <c r="T3" s="53" t="s">
        <v>31</v>
      </c>
      <c r="U3" s="53" t="s">
        <v>28</v>
      </c>
      <c r="V3" s="9" t="str">
        <f>IF(N3+M3&lt;L3,"理论课程","实践实验课程")</f>
        <v>理论课程</v>
      </c>
    </row>
    <row r="4" spans="1:22" s="159" customFormat="1" ht="48" customHeight="1">
      <c r="A4" s="10">
        <v>2</v>
      </c>
      <c r="B4" s="21">
        <v>3005020</v>
      </c>
      <c r="C4" s="358" t="s">
        <v>32</v>
      </c>
      <c r="D4" s="52">
        <v>32</v>
      </c>
      <c r="E4" s="52">
        <v>2</v>
      </c>
      <c r="F4" s="359" t="s">
        <v>23</v>
      </c>
      <c r="G4" s="38" t="s">
        <v>33</v>
      </c>
      <c r="H4" s="120" t="s">
        <v>34</v>
      </c>
      <c r="I4" s="120" t="s">
        <v>35</v>
      </c>
      <c r="J4" s="10" t="s">
        <v>36</v>
      </c>
      <c r="K4" s="53" t="s">
        <v>28</v>
      </c>
      <c r="L4" s="52">
        <v>8</v>
      </c>
      <c r="M4" s="52">
        <v>12</v>
      </c>
      <c r="N4" s="52">
        <v>12</v>
      </c>
      <c r="O4" s="53" t="s">
        <v>28</v>
      </c>
      <c r="P4" s="53" t="s">
        <v>28</v>
      </c>
      <c r="Q4" s="53" t="s">
        <v>28</v>
      </c>
      <c r="R4" s="74"/>
      <c r="S4" s="71" t="s">
        <v>37</v>
      </c>
      <c r="T4" s="53" t="s">
        <v>31</v>
      </c>
      <c r="U4" s="53" t="s">
        <v>28</v>
      </c>
      <c r="V4" s="9" t="str">
        <f>IF(M4+N4&lt;L4,"理论课程","实践实验课程")</f>
        <v>实践实验课程</v>
      </c>
    </row>
    <row r="5" spans="1:22" s="159" customFormat="1" ht="42.75" customHeight="1">
      <c r="A5" s="10">
        <v>3</v>
      </c>
      <c r="B5" s="21">
        <v>3005021</v>
      </c>
      <c r="C5" s="358" t="s">
        <v>38</v>
      </c>
      <c r="D5" s="52">
        <v>32</v>
      </c>
      <c r="E5" s="52">
        <v>2</v>
      </c>
      <c r="F5" s="359" t="s">
        <v>23</v>
      </c>
      <c r="G5" s="38" t="s">
        <v>33</v>
      </c>
      <c r="H5" s="10" t="s">
        <v>39</v>
      </c>
      <c r="I5" s="10" t="s">
        <v>40</v>
      </c>
      <c r="J5" s="10" t="s">
        <v>36</v>
      </c>
      <c r="K5" s="53" t="s">
        <v>28</v>
      </c>
      <c r="L5" s="52">
        <v>32</v>
      </c>
      <c r="M5" s="52">
        <v>0</v>
      </c>
      <c r="N5" s="52">
        <v>0</v>
      </c>
      <c r="O5" s="53" t="s">
        <v>28</v>
      </c>
      <c r="P5" s="53" t="s">
        <v>28</v>
      </c>
      <c r="Q5" s="53" t="s">
        <v>28</v>
      </c>
      <c r="R5" s="74"/>
      <c r="S5" s="71" t="s">
        <v>41</v>
      </c>
      <c r="T5" s="53" t="s">
        <v>31</v>
      </c>
      <c r="U5" s="53" t="s">
        <v>28</v>
      </c>
      <c r="V5" s="9" t="str">
        <f t="shared" ref="V5:V9" si="0">IF(M5+N5&lt;L5,"理论课程","实践实验课程")</f>
        <v>理论课程</v>
      </c>
    </row>
    <row r="6" spans="1:22" s="357" customFormat="1" ht="62.25" customHeight="1">
      <c r="A6" s="10">
        <v>4</v>
      </c>
      <c r="B6" s="21">
        <v>3005022</v>
      </c>
      <c r="C6" s="358" t="s">
        <v>42</v>
      </c>
      <c r="D6" s="52">
        <v>32</v>
      </c>
      <c r="E6" s="52">
        <v>2</v>
      </c>
      <c r="F6" s="359" t="s">
        <v>23</v>
      </c>
      <c r="G6" s="38" t="s">
        <v>33</v>
      </c>
      <c r="H6" s="611" t="s">
        <v>43</v>
      </c>
      <c r="I6" s="10" t="s">
        <v>44</v>
      </c>
      <c r="J6" s="10" t="s">
        <v>36</v>
      </c>
      <c r="K6" s="53" t="s">
        <v>28</v>
      </c>
      <c r="L6" s="52">
        <v>32</v>
      </c>
      <c r="M6" s="52">
        <v>0</v>
      </c>
      <c r="N6" s="52">
        <v>0</v>
      </c>
      <c r="O6" s="53" t="s">
        <v>28</v>
      </c>
      <c r="P6" s="53" t="s">
        <v>28</v>
      </c>
      <c r="Q6" s="53" t="s">
        <v>28</v>
      </c>
      <c r="R6" s="74"/>
      <c r="S6" s="71" t="s">
        <v>45</v>
      </c>
      <c r="T6" s="53" t="s">
        <v>46</v>
      </c>
      <c r="U6" s="53" t="s">
        <v>28</v>
      </c>
      <c r="V6" s="9" t="str">
        <f t="shared" si="0"/>
        <v>理论课程</v>
      </c>
    </row>
    <row r="7" spans="1:22" s="474" customFormat="1" ht="112.5" customHeight="1">
      <c r="A7" s="29">
        <v>5</v>
      </c>
      <c r="B7" s="42">
        <v>3005025</v>
      </c>
      <c r="C7" s="612" t="s">
        <v>47</v>
      </c>
      <c r="D7" s="112">
        <v>32</v>
      </c>
      <c r="E7" s="112">
        <v>2</v>
      </c>
      <c r="F7" s="55" t="s">
        <v>48</v>
      </c>
      <c r="G7" s="94" t="s">
        <v>49</v>
      </c>
      <c r="H7" s="28" t="s">
        <v>50</v>
      </c>
      <c r="I7" s="29" t="s">
        <v>51</v>
      </c>
      <c r="J7" s="29" t="s">
        <v>36</v>
      </c>
      <c r="K7" s="55" t="s">
        <v>28</v>
      </c>
      <c r="L7" s="112">
        <v>32</v>
      </c>
      <c r="M7" s="112">
        <v>0</v>
      </c>
      <c r="N7" s="112">
        <v>0</v>
      </c>
      <c r="O7" s="55" t="s">
        <v>28</v>
      </c>
      <c r="P7" s="55" t="s">
        <v>28</v>
      </c>
      <c r="Q7" s="55" t="s">
        <v>28</v>
      </c>
      <c r="R7" s="616" t="s">
        <v>52</v>
      </c>
      <c r="S7" s="78" t="s">
        <v>53</v>
      </c>
      <c r="T7" s="55" t="s">
        <v>46</v>
      </c>
      <c r="U7" s="55" t="s">
        <v>28</v>
      </c>
      <c r="V7" s="6" t="str">
        <f t="shared" si="0"/>
        <v>理论课程</v>
      </c>
    </row>
    <row r="8" spans="1:22" s="159" customFormat="1" ht="51" customHeight="1">
      <c r="A8" s="10">
        <v>6</v>
      </c>
      <c r="B8" s="21">
        <v>3005026</v>
      </c>
      <c r="C8" s="358" t="s">
        <v>54</v>
      </c>
      <c r="D8" s="52">
        <v>32</v>
      </c>
      <c r="E8" s="52">
        <v>2</v>
      </c>
      <c r="F8" s="53" t="s">
        <v>48</v>
      </c>
      <c r="G8" s="38" t="s">
        <v>55</v>
      </c>
      <c r="H8" s="10" t="s">
        <v>56</v>
      </c>
      <c r="I8" s="10" t="s">
        <v>57</v>
      </c>
      <c r="J8" s="10" t="s">
        <v>36</v>
      </c>
      <c r="K8" s="53" t="s">
        <v>28</v>
      </c>
      <c r="L8" s="52">
        <v>24</v>
      </c>
      <c r="M8" s="52">
        <v>0</v>
      </c>
      <c r="N8" s="52">
        <v>8</v>
      </c>
      <c r="O8" s="53" t="s">
        <v>28</v>
      </c>
      <c r="P8" s="53" t="s">
        <v>28</v>
      </c>
      <c r="Q8" s="53" t="s">
        <v>28</v>
      </c>
      <c r="R8" s="38" t="s">
        <v>58</v>
      </c>
      <c r="S8" s="71" t="s">
        <v>59</v>
      </c>
      <c r="T8" s="53" t="s">
        <v>46</v>
      </c>
      <c r="U8" s="53" t="s">
        <v>28</v>
      </c>
      <c r="V8" s="9" t="str">
        <f t="shared" si="0"/>
        <v>理论课程</v>
      </c>
    </row>
    <row r="9" spans="1:22" s="159" customFormat="1" ht="43.15" customHeight="1">
      <c r="A9" s="10">
        <v>7</v>
      </c>
      <c r="B9" s="21">
        <v>3005027</v>
      </c>
      <c r="C9" s="358" t="s">
        <v>60</v>
      </c>
      <c r="D9" s="52">
        <v>16</v>
      </c>
      <c r="E9" s="52">
        <v>1</v>
      </c>
      <c r="F9" s="53" t="s">
        <v>61</v>
      </c>
      <c r="G9" s="38" t="s">
        <v>62</v>
      </c>
      <c r="H9" s="10" t="s">
        <v>63</v>
      </c>
      <c r="I9" s="10" t="s">
        <v>51</v>
      </c>
      <c r="J9" s="10" t="s">
        <v>36</v>
      </c>
      <c r="K9" s="53" t="s">
        <v>28</v>
      </c>
      <c r="L9" s="52">
        <v>16</v>
      </c>
      <c r="M9" s="52">
        <v>0</v>
      </c>
      <c r="N9" s="52">
        <v>0</v>
      </c>
      <c r="O9" s="53" t="s">
        <v>28</v>
      </c>
      <c r="P9" s="53" t="s">
        <v>28</v>
      </c>
      <c r="Q9" s="53" t="s">
        <v>28</v>
      </c>
      <c r="R9" s="38" t="s">
        <v>64</v>
      </c>
      <c r="S9" s="71" t="s">
        <v>65</v>
      </c>
      <c r="T9" s="53" t="s">
        <v>46</v>
      </c>
      <c r="U9" s="53" t="s">
        <v>28</v>
      </c>
      <c r="V9" s="9" t="str">
        <f t="shared" si="0"/>
        <v>理论课程</v>
      </c>
    </row>
    <row r="10" spans="1:22" s="159" customFormat="1" ht="37.5" customHeight="1">
      <c r="A10" s="10">
        <v>8</v>
      </c>
      <c r="B10" s="21">
        <v>3005031</v>
      </c>
      <c r="C10" s="358" t="s">
        <v>66</v>
      </c>
      <c r="D10" s="52">
        <v>16</v>
      </c>
      <c r="E10" s="52">
        <v>1</v>
      </c>
      <c r="F10" s="53" t="s">
        <v>48</v>
      </c>
      <c r="G10" s="38" t="s">
        <v>67</v>
      </c>
      <c r="H10" s="20" t="s">
        <v>68</v>
      </c>
      <c r="I10" s="20" t="s">
        <v>57</v>
      </c>
      <c r="J10" s="20" t="s">
        <v>36</v>
      </c>
      <c r="K10" s="53" t="s">
        <v>28</v>
      </c>
      <c r="L10" s="52">
        <v>16</v>
      </c>
      <c r="M10" s="52">
        <v>0</v>
      </c>
      <c r="N10" s="52">
        <v>0</v>
      </c>
      <c r="O10" s="53" t="s">
        <v>28</v>
      </c>
      <c r="P10" s="53" t="s">
        <v>28</v>
      </c>
      <c r="Q10" s="53" t="s">
        <v>28</v>
      </c>
      <c r="R10" s="31" t="s">
        <v>69</v>
      </c>
      <c r="S10" s="71" t="s">
        <v>70</v>
      </c>
      <c r="T10" s="53" t="s">
        <v>46</v>
      </c>
      <c r="U10" s="53" t="s">
        <v>28</v>
      </c>
      <c r="V10" s="9" t="str">
        <f t="shared" ref="V10:V18" si="1">IF(M10+N10&lt;L10,"理论课程","实践实验课程")</f>
        <v>理论课程</v>
      </c>
    </row>
    <row r="11" spans="1:22" s="159" customFormat="1" ht="51" customHeight="1">
      <c r="A11" s="10">
        <v>9</v>
      </c>
      <c r="B11" s="46">
        <v>3005032</v>
      </c>
      <c r="C11" s="613" t="s">
        <v>71</v>
      </c>
      <c r="D11" s="334">
        <v>32</v>
      </c>
      <c r="E11" s="334">
        <v>2</v>
      </c>
      <c r="F11" s="53" t="s">
        <v>48</v>
      </c>
      <c r="G11" s="614" t="s">
        <v>49</v>
      </c>
      <c r="H11" s="20" t="s">
        <v>72</v>
      </c>
      <c r="I11" s="20" t="s">
        <v>73</v>
      </c>
      <c r="J11" s="20" t="s">
        <v>36</v>
      </c>
      <c r="K11" s="53" t="s">
        <v>28</v>
      </c>
      <c r="L11" s="52">
        <v>32</v>
      </c>
      <c r="M11" s="52">
        <v>0</v>
      </c>
      <c r="N11" s="52">
        <v>0</v>
      </c>
      <c r="O11" s="53" t="s">
        <v>28</v>
      </c>
      <c r="P11" s="53" t="s">
        <v>28</v>
      </c>
      <c r="Q11" s="53" t="s">
        <v>28</v>
      </c>
      <c r="R11" s="31" t="s">
        <v>69</v>
      </c>
      <c r="S11" s="71" t="s">
        <v>74</v>
      </c>
      <c r="T11" s="53" t="s">
        <v>46</v>
      </c>
      <c r="U11" s="53" t="s">
        <v>28</v>
      </c>
      <c r="V11" s="9" t="str">
        <f t="shared" si="1"/>
        <v>理论课程</v>
      </c>
    </row>
    <row r="12" spans="1:22" s="159" customFormat="1" ht="58.5" customHeight="1">
      <c r="A12" s="10">
        <v>10</v>
      </c>
      <c r="B12" s="21">
        <v>3005034</v>
      </c>
      <c r="C12" s="358" t="s">
        <v>75</v>
      </c>
      <c r="D12" s="52">
        <v>32</v>
      </c>
      <c r="E12" s="52">
        <v>2</v>
      </c>
      <c r="F12" s="359" t="s">
        <v>23</v>
      </c>
      <c r="G12" s="38" t="s">
        <v>76</v>
      </c>
      <c r="H12" s="10" t="s">
        <v>77</v>
      </c>
      <c r="I12" s="10" t="s">
        <v>26</v>
      </c>
      <c r="J12" s="10" t="s">
        <v>27</v>
      </c>
      <c r="K12" s="53" t="s">
        <v>28</v>
      </c>
      <c r="L12" s="52">
        <v>32</v>
      </c>
      <c r="M12" s="52">
        <v>0</v>
      </c>
      <c r="N12" s="52">
        <v>0</v>
      </c>
      <c r="O12" s="53" t="s">
        <v>28</v>
      </c>
      <c r="P12" s="53" t="s">
        <v>28</v>
      </c>
      <c r="Q12" s="53" t="s">
        <v>28</v>
      </c>
      <c r="R12" s="31" t="s">
        <v>69</v>
      </c>
      <c r="S12" s="71" t="s">
        <v>78</v>
      </c>
      <c r="T12" s="53" t="s">
        <v>31</v>
      </c>
      <c r="U12" s="53" t="s">
        <v>28</v>
      </c>
      <c r="V12" s="9" t="str">
        <f t="shared" si="1"/>
        <v>理论课程</v>
      </c>
    </row>
    <row r="13" spans="1:22" s="159" customFormat="1" ht="54" customHeight="1">
      <c r="A13" s="10">
        <v>11</v>
      </c>
      <c r="B13" s="46">
        <v>3005035</v>
      </c>
      <c r="C13" s="613" t="s">
        <v>79</v>
      </c>
      <c r="D13" s="334">
        <v>16</v>
      </c>
      <c r="E13" s="334">
        <v>1</v>
      </c>
      <c r="F13" s="615" t="s">
        <v>23</v>
      </c>
      <c r="G13" s="38" t="s">
        <v>80</v>
      </c>
      <c r="H13" s="321" t="s">
        <v>81</v>
      </c>
      <c r="I13" s="321" t="s">
        <v>82</v>
      </c>
      <c r="J13" s="321" t="s">
        <v>27</v>
      </c>
      <c r="K13" s="53" t="s">
        <v>28</v>
      </c>
      <c r="L13" s="52">
        <v>16</v>
      </c>
      <c r="M13" s="52">
        <v>0</v>
      </c>
      <c r="N13" s="52">
        <v>0</v>
      </c>
      <c r="O13" s="53" t="s">
        <v>28</v>
      </c>
      <c r="P13" s="53" t="s">
        <v>28</v>
      </c>
      <c r="Q13" s="53" t="s">
        <v>28</v>
      </c>
      <c r="R13" s="31" t="s">
        <v>69</v>
      </c>
      <c r="S13" s="71" t="s">
        <v>83</v>
      </c>
      <c r="T13" s="53" t="s">
        <v>46</v>
      </c>
      <c r="U13" s="53" t="s">
        <v>28</v>
      </c>
      <c r="V13" s="9" t="str">
        <f t="shared" si="1"/>
        <v>理论课程</v>
      </c>
    </row>
    <row r="14" spans="1:22" s="159" customFormat="1" ht="45.75" customHeight="1">
      <c r="A14" s="10">
        <v>12</v>
      </c>
      <c r="B14" s="21">
        <v>3005037</v>
      </c>
      <c r="C14" s="293" t="s">
        <v>84</v>
      </c>
      <c r="D14" s="52">
        <v>32</v>
      </c>
      <c r="E14" s="52">
        <v>2</v>
      </c>
      <c r="F14" s="53" t="s">
        <v>61</v>
      </c>
      <c r="G14" s="94" t="s">
        <v>85</v>
      </c>
      <c r="H14" s="10" t="s">
        <v>86</v>
      </c>
      <c r="I14" s="10" t="s">
        <v>51</v>
      </c>
      <c r="J14" s="10" t="s">
        <v>27</v>
      </c>
      <c r="K14" s="53" t="s">
        <v>28</v>
      </c>
      <c r="L14" s="52">
        <v>32</v>
      </c>
      <c r="M14" s="52">
        <v>0</v>
      </c>
      <c r="N14" s="52">
        <v>0</v>
      </c>
      <c r="O14" s="53" t="s">
        <v>28</v>
      </c>
      <c r="P14" s="53" t="s">
        <v>28</v>
      </c>
      <c r="Q14" s="53" t="s">
        <v>28</v>
      </c>
      <c r="R14" s="22" t="s">
        <v>87</v>
      </c>
      <c r="S14" s="70" t="s">
        <v>88</v>
      </c>
      <c r="T14" s="53" t="s">
        <v>31</v>
      </c>
      <c r="U14" s="53" t="s">
        <v>28</v>
      </c>
      <c r="V14" s="9" t="str">
        <f t="shared" si="1"/>
        <v>理论课程</v>
      </c>
    </row>
    <row r="15" spans="1:22" s="159" customFormat="1" ht="24">
      <c r="A15" s="10">
        <v>13</v>
      </c>
      <c r="B15" s="21">
        <v>3005044</v>
      </c>
      <c r="C15" s="358" t="s">
        <v>89</v>
      </c>
      <c r="D15" s="52">
        <v>32</v>
      </c>
      <c r="E15" s="52">
        <v>2</v>
      </c>
      <c r="F15" s="106" t="s">
        <v>23</v>
      </c>
      <c r="G15" s="38" t="s">
        <v>90</v>
      </c>
      <c r="H15" s="10" t="s">
        <v>91</v>
      </c>
      <c r="I15" s="10" t="s">
        <v>57</v>
      </c>
      <c r="J15" s="10" t="s">
        <v>92</v>
      </c>
      <c r="K15" s="53" t="s">
        <v>28</v>
      </c>
      <c r="L15" s="52">
        <v>32</v>
      </c>
      <c r="M15" s="52">
        <v>0</v>
      </c>
      <c r="N15" s="52">
        <v>0</v>
      </c>
      <c r="O15" s="53" t="s">
        <v>28</v>
      </c>
      <c r="P15" s="53" t="s">
        <v>28</v>
      </c>
      <c r="Q15" s="53" t="s">
        <v>28</v>
      </c>
      <c r="R15" s="22" t="s">
        <v>93</v>
      </c>
      <c r="S15" s="70" t="s">
        <v>94</v>
      </c>
      <c r="T15" s="467" t="s">
        <v>46</v>
      </c>
      <c r="U15" s="53" t="s">
        <v>28</v>
      </c>
      <c r="V15" s="9" t="str">
        <f t="shared" si="1"/>
        <v>理论课程</v>
      </c>
    </row>
    <row r="16" spans="1:22" s="159" customFormat="1" ht="22.5">
      <c r="A16" s="10">
        <v>14</v>
      </c>
      <c r="B16" s="21">
        <v>3005045</v>
      </c>
      <c r="C16" s="358" t="s">
        <v>95</v>
      </c>
      <c r="D16" s="52">
        <v>32</v>
      </c>
      <c r="E16" s="52">
        <v>2</v>
      </c>
      <c r="F16" s="359" t="s">
        <v>23</v>
      </c>
      <c r="G16" s="38" t="s">
        <v>90</v>
      </c>
      <c r="H16" s="10" t="s">
        <v>96</v>
      </c>
      <c r="I16" s="10" t="s">
        <v>57</v>
      </c>
      <c r="J16" s="10" t="s">
        <v>92</v>
      </c>
      <c r="K16" s="53" t="s">
        <v>28</v>
      </c>
      <c r="L16" s="52">
        <v>32</v>
      </c>
      <c r="M16" s="52">
        <v>0</v>
      </c>
      <c r="N16" s="52">
        <v>0</v>
      </c>
      <c r="O16" s="53" t="s">
        <v>28</v>
      </c>
      <c r="P16" s="53" t="s">
        <v>28</v>
      </c>
      <c r="Q16" s="53" t="s">
        <v>28</v>
      </c>
      <c r="R16" s="22" t="s">
        <v>93</v>
      </c>
      <c r="S16" s="617" t="s">
        <v>97</v>
      </c>
      <c r="T16" s="467" t="s">
        <v>46</v>
      </c>
      <c r="U16" s="53" t="s">
        <v>28</v>
      </c>
      <c r="V16" s="9" t="str">
        <f t="shared" si="1"/>
        <v>理论课程</v>
      </c>
    </row>
    <row r="17" spans="1:22" s="159" customFormat="1" ht="34.5" customHeight="1">
      <c r="A17" s="10">
        <v>15</v>
      </c>
      <c r="B17" s="21">
        <v>3005046</v>
      </c>
      <c r="C17" s="358" t="s">
        <v>98</v>
      </c>
      <c r="D17" s="52">
        <v>16</v>
      </c>
      <c r="E17" s="52">
        <v>1</v>
      </c>
      <c r="F17" s="359" t="s">
        <v>23</v>
      </c>
      <c r="G17" s="38" t="s">
        <v>90</v>
      </c>
      <c r="H17" s="10" t="s">
        <v>99</v>
      </c>
      <c r="I17" s="10" t="s">
        <v>100</v>
      </c>
      <c r="J17" s="10" t="s">
        <v>92</v>
      </c>
      <c r="K17" s="53" t="s">
        <v>28</v>
      </c>
      <c r="L17" s="52">
        <v>16</v>
      </c>
      <c r="M17" s="52">
        <v>0</v>
      </c>
      <c r="N17" s="52">
        <v>0</v>
      </c>
      <c r="O17" s="53" t="s">
        <v>28</v>
      </c>
      <c r="P17" s="53" t="s">
        <v>28</v>
      </c>
      <c r="Q17" s="53" t="s">
        <v>28</v>
      </c>
      <c r="R17" s="22" t="s">
        <v>93</v>
      </c>
      <c r="S17" s="617" t="s">
        <v>101</v>
      </c>
      <c r="T17" s="467" t="s">
        <v>46</v>
      </c>
      <c r="U17" s="53" t="s">
        <v>28</v>
      </c>
      <c r="V17" s="9" t="str">
        <f t="shared" si="1"/>
        <v>理论课程</v>
      </c>
    </row>
    <row r="18" spans="1:22" s="159" customFormat="1" ht="48.75" customHeight="1">
      <c r="A18" s="10">
        <v>16</v>
      </c>
      <c r="B18" s="21">
        <v>3005048</v>
      </c>
      <c r="C18" s="358" t="s">
        <v>102</v>
      </c>
      <c r="D18" s="52">
        <v>32</v>
      </c>
      <c r="E18" s="52">
        <v>2</v>
      </c>
      <c r="F18" s="447" t="s">
        <v>61</v>
      </c>
      <c r="G18" s="38" t="s">
        <v>90</v>
      </c>
      <c r="H18" s="10" t="s">
        <v>103</v>
      </c>
      <c r="I18" s="10" t="s">
        <v>100</v>
      </c>
      <c r="J18" s="10" t="s">
        <v>92</v>
      </c>
      <c r="K18" s="53" t="s">
        <v>28</v>
      </c>
      <c r="L18" s="52">
        <v>32</v>
      </c>
      <c r="M18" s="52">
        <v>0</v>
      </c>
      <c r="N18" s="52">
        <v>0</v>
      </c>
      <c r="O18" s="53" t="s">
        <v>28</v>
      </c>
      <c r="P18" s="53" t="s">
        <v>28</v>
      </c>
      <c r="Q18" s="53" t="s">
        <v>28</v>
      </c>
      <c r="R18" s="22" t="s">
        <v>104</v>
      </c>
      <c r="S18" s="617" t="s">
        <v>105</v>
      </c>
      <c r="T18" s="53" t="s">
        <v>31</v>
      </c>
      <c r="U18" s="53" t="s">
        <v>28</v>
      </c>
      <c r="V18" s="9" t="str">
        <f t="shared" si="1"/>
        <v>理论课程</v>
      </c>
    </row>
    <row r="19" spans="1:22" ht="21.75" customHeight="1">
      <c r="A19" s="621" t="s">
        <v>106</v>
      </c>
      <c r="B19" s="621"/>
      <c r="C19" s="621"/>
      <c r="D19" s="621"/>
      <c r="E19" s="621"/>
      <c r="F19" s="621"/>
      <c r="G19" s="621"/>
      <c r="H19" s="621"/>
      <c r="I19" s="621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</row>
  </sheetData>
  <mergeCells count="2">
    <mergeCell ref="A1:R1"/>
    <mergeCell ref="A19:U19"/>
  </mergeCells>
  <phoneticPr fontId="7" type="noConversion"/>
  <hyperlinks>
    <hyperlink ref="C18" r:id="rId1" xr:uid="{00000000-0004-0000-0000-000000000000}"/>
  </hyperlink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4"/>
  <sheetViews>
    <sheetView zoomScale="112" zoomScaleNormal="112" workbookViewId="0">
      <pane ySplit="2" topLeftCell="A11" activePane="bottomLeft" state="frozen"/>
      <selection pane="bottomLeft" activeCell="J18" sqref="J18"/>
    </sheetView>
  </sheetViews>
  <sheetFormatPr defaultColWidth="8.75" defaultRowHeight="14.25"/>
  <cols>
    <col min="1" max="1" width="3.375" style="89" customWidth="1"/>
    <col min="2" max="2" width="6.875" style="89" customWidth="1"/>
    <col min="3" max="3" width="13.25" style="89" customWidth="1"/>
    <col min="4" max="4" width="4.125" style="89" customWidth="1"/>
    <col min="5" max="5" width="4.375" style="89" customWidth="1"/>
    <col min="6" max="6" width="8.75" style="89"/>
    <col min="7" max="7" width="18.25" style="89" customWidth="1"/>
    <col min="8" max="8" width="5.875" style="89" customWidth="1"/>
    <col min="9" max="9" width="8.5" style="89" customWidth="1"/>
    <col min="10" max="10" width="9.875" style="89" customWidth="1"/>
    <col min="11" max="11" width="4.5" style="89" customWidth="1"/>
    <col min="12" max="12" width="3.125" style="89" customWidth="1"/>
    <col min="13" max="13" width="3.875" style="89" customWidth="1"/>
    <col min="14" max="14" width="3.75" style="89" customWidth="1"/>
    <col min="15" max="15" width="5.625" style="89" customWidth="1"/>
    <col min="16" max="16" width="6.375" style="89" customWidth="1"/>
    <col min="17" max="17" width="10.75" style="89" customWidth="1"/>
    <col min="18" max="18" width="13.25" style="89" customWidth="1"/>
    <col min="19" max="20" width="8.75" style="89"/>
    <col min="21" max="16384" width="8.75" style="90"/>
  </cols>
  <sheetData>
    <row r="1" spans="1:21" ht="27.75" customHeight="1">
      <c r="A1" s="622" t="s">
        <v>1141</v>
      </c>
      <c r="B1" s="622"/>
      <c r="C1" s="622"/>
      <c r="D1" s="622"/>
      <c r="E1" s="622"/>
      <c r="F1" s="622"/>
      <c r="G1" s="622"/>
      <c r="H1" s="622"/>
      <c r="I1" s="622"/>
      <c r="J1" s="622"/>
      <c r="K1" s="622"/>
      <c r="L1" s="622"/>
      <c r="M1" s="622"/>
      <c r="N1" s="622"/>
      <c r="O1" s="622"/>
      <c r="P1" s="622"/>
      <c r="Q1" s="622"/>
    </row>
    <row r="2" spans="1:21" s="367" customFormat="1" ht="41.25" customHeight="1">
      <c r="A2" s="370" t="s">
        <v>1</v>
      </c>
      <c r="B2" s="370" t="s">
        <v>2</v>
      </c>
      <c r="C2" s="19" t="s">
        <v>3</v>
      </c>
      <c r="D2" s="370" t="s">
        <v>4</v>
      </c>
      <c r="E2" s="370" t="s">
        <v>5</v>
      </c>
      <c r="F2" s="370" t="s">
        <v>6</v>
      </c>
      <c r="G2" s="370" t="s">
        <v>1142</v>
      </c>
      <c r="H2" s="370" t="s">
        <v>8</v>
      </c>
      <c r="I2" s="370" t="s">
        <v>9</v>
      </c>
      <c r="J2" s="370" t="s">
        <v>109</v>
      </c>
      <c r="K2" s="56" t="s">
        <v>183</v>
      </c>
      <c r="L2" s="370" t="s">
        <v>12</v>
      </c>
      <c r="M2" s="370" t="s">
        <v>13</v>
      </c>
      <c r="N2" s="370" t="s">
        <v>14</v>
      </c>
      <c r="O2" s="19" t="s">
        <v>15</v>
      </c>
      <c r="P2" s="19" t="s">
        <v>16</v>
      </c>
      <c r="Q2" s="19" t="s">
        <v>18</v>
      </c>
      <c r="R2" s="19" t="s">
        <v>19</v>
      </c>
      <c r="S2" s="19" t="s">
        <v>20</v>
      </c>
      <c r="T2" s="19" t="s">
        <v>17</v>
      </c>
      <c r="U2" s="19" t="s">
        <v>21</v>
      </c>
    </row>
    <row r="3" spans="1:21" s="368" customFormat="1" ht="76.5" customHeight="1">
      <c r="A3" s="99">
        <v>1</v>
      </c>
      <c r="B3" s="99">
        <v>3004004</v>
      </c>
      <c r="C3" s="154" t="s">
        <v>1143</v>
      </c>
      <c r="D3" s="371">
        <v>32</v>
      </c>
      <c r="E3" s="371">
        <v>2</v>
      </c>
      <c r="F3" s="241" t="s">
        <v>23</v>
      </c>
      <c r="G3" s="107" t="s">
        <v>1144</v>
      </c>
      <c r="H3" s="99" t="s">
        <v>1145</v>
      </c>
      <c r="I3" s="99" t="s">
        <v>120</v>
      </c>
      <c r="J3" s="120" t="s">
        <v>1146</v>
      </c>
      <c r="K3" s="124" t="s">
        <v>28</v>
      </c>
      <c r="L3" s="99">
        <v>32</v>
      </c>
      <c r="M3" s="99">
        <v>0</v>
      </c>
      <c r="N3" s="99">
        <v>0</v>
      </c>
      <c r="O3" s="124" t="s">
        <v>28</v>
      </c>
      <c r="P3" s="124" t="s">
        <v>28</v>
      </c>
      <c r="Q3" s="154" t="s">
        <v>1147</v>
      </c>
      <c r="R3" s="135" t="s">
        <v>1148</v>
      </c>
      <c r="S3" s="120" t="s">
        <v>46</v>
      </c>
      <c r="T3" s="124" t="s">
        <v>28</v>
      </c>
      <c r="U3" s="258" t="str">
        <f t="shared" ref="U3:U7" si="0">IF(M3+N3&lt;L3,"理论课程","实践实验课程")</f>
        <v>理论课程</v>
      </c>
    </row>
    <row r="4" spans="1:21" s="357" customFormat="1" ht="82.5" customHeight="1">
      <c r="A4" s="21">
        <v>2</v>
      </c>
      <c r="B4" s="21">
        <v>3004015</v>
      </c>
      <c r="C4" s="74" t="s">
        <v>1149</v>
      </c>
      <c r="D4" s="21">
        <v>32</v>
      </c>
      <c r="E4" s="21">
        <v>2</v>
      </c>
      <c r="F4" s="106" t="s">
        <v>23</v>
      </c>
      <c r="G4" s="74" t="s">
        <v>1150</v>
      </c>
      <c r="H4" s="10" t="s">
        <v>1151</v>
      </c>
      <c r="I4" s="10" t="s">
        <v>51</v>
      </c>
      <c r="J4" s="29" t="s">
        <v>1152</v>
      </c>
      <c r="K4" s="53" t="s">
        <v>28</v>
      </c>
      <c r="L4" s="52">
        <v>24</v>
      </c>
      <c r="M4" s="52">
        <v>8</v>
      </c>
      <c r="N4" s="52">
        <v>0</v>
      </c>
      <c r="O4" s="53" t="s">
        <v>28</v>
      </c>
      <c r="P4" s="53" t="s">
        <v>28</v>
      </c>
      <c r="Q4" s="286" t="s">
        <v>1153</v>
      </c>
      <c r="R4" s="21" t="s">
        <v>1154</v>
      </c>
      <c r="S4" s="10" t="s">
        <v>46</v>
      </c>
      <c r="T4" s="53" t="s">
        <v>28</v>
      </c>
      <c r="U4" s="9" t="str">
        <f t="shared" si="0"/>
        <v>理论课程</v>
      </c>
    </row>
    <row r="5" spans="1:21" ht="51.6" customHeight="1">
      <c r="A5" s="21">
        <v>3</v>
      </c>
      <c r="B5" s="21">
        <v>3004016</v>
      </c>
      <c r="C5" s="74" t="s">
        <v>1155</v>
      </c>
      <c r="D5" s="21">
        <v>32</v>
      </c>
      <c r="E5" s="21">
        <v>2</v>
      </c>
      <c r="F5" s="106" t="s">
        <v>23</v>
      </c>
      <c r="G5" s="74" t="s">
        <v>1156</v>
      </c>
      <c r="H5" s="120" t="s">
        <v>1157</v>
      </c>
      <c r="I5" s="120" t="s">
        <v>51</v>
      </c>
      <c r="J5" s="62" t="s">
        <v>1158</v>
      </c>
      <c r="K5" s="53" t="s">
        <v>28</v>
      </c>
      <c r="L5" s="131">
        <v>20</v>
      </c>
      <c r="M5" s="131">
        <v>12</v>
      </c>
      <c r="N5" s="52">
        <v>0</v>
      </c>
      <c r="O5" s="53" t="s">
        <v>28</v>
      </c>
      <c r="P5" s="53" t="s">
        <v>28</v>
      </c>
      <c r="Q5" s="143" t="s">
        <v>1159</v>
      </c>
      <c r="R5" s="21" t="s">
        <v>1160</v>
      </c>
      <c r="S5" s="10" t="s">
        <v>46</v>
      </c>
      <c r="T5" s="53" t="s">
        <v>28</v>
      </c>
      <c r="U5" s="9" t="str">
        <f t="shared" si="0"/>
        <v>理论课程</v>
      </c>
    </row>
    <row r="6" spans="1:21" ht="49.9" customHeight="1">
      <c r="A6" s="21">
        <v>4</v>
      </c>
      <c r="B6" s="21">
        <v>3004017</v>
      </c>
      <c r="C6" s="74" t="s">
        <v>1161</v>
      </c>
      <c r="D6" s="21">
        <v>32</v>
      </c>
      <c r="E6" s="21">
        <v>2</v>
      </c>
      <c r="F6" s="106" t="s">
        <v>23</v>
      </c>
      <c r="G6" s="74" t="s">
        <v>1156</v>
      </c>
      <c r="H6" s="29" t="s">
        <v>1162</v>
      </c>
      <c r="I6" s="10" t="s">
        <v>51</v>
      </c>
      <c r="J6" s="10" t="s">
        <v>1146</v>
      </c>
      <c r="K6" s="53" t="s">
        <v>28</v>
      </c>
      <c r="L6" s="52">
        <v>20</v>
      </c>
      <c r="M6" s="52">
        <v>12</v>
      </c>
      <c r="N6" s="52">
        <v>0</v>
      </c>
      <c r="O6" s="53" t="s">
        <v>28</v>
      </c>
      <c r="P6" s="53" t="s">
        <v>28</v>
      </c>
      <c r="Q6" s="43" t="s">
        <v>1163</v>
      </c>
      <c r="R6" s="21" t="s">
        <v>1164</v>
      </c>
      <c r="S6" s="10" t="s">
        <v>46</v>
      </c>
      <c r="T6" s="53" t="s">
        <v>28</v>
      </c>
      <c r="U6" s="9" t="str">
        <f t="shared" si="0"/>
        <v>理论课程</v>
      </c>
    </row>
    <row r="7" spans="1:21" s="159" customFormat="1" ht="111" customHeight="1">
      <c r="A7" s="21">
        <v>5</v>
      </c>
      <c r="B7" s="21">
        <v>3004020</v>
      </c>
      <c r="C7" s="74" t="s">
        <v>1165</v>
      </c>
      <c r="D7" s="21">
        <v>32</v>
      </c>
      <c r="E7" s="21">
        <v>2</v>
      </c>
      <c r="F7" s="106" t="s">
        <v>23</v>
      </c>
      <c r="G7" s="74" t="s">
        <v>1166</v>
      </c>
      <c r="H7" s="10" t="s">
        <v>1167</v>
      </c>
      <c r="I7" s="10" t="s">
        <v>881</v>
      </c>
      <c r="J7" s="10" t="s">
        <v>1146</v>
      </c>
      <c r="K7" s="53" t="s">
        <v>28</v>
      </c>
      <c r="L7" s="52">
        <v>20</v>
      </c>
      <c r="M7" s="52">
        <v>12</v>
      </c>
      <c r="N7" s="52">
        <v>0</v>
      </c>
      <c r="O7" s="53" t="s">
        <v>28</v>
      </c>
      <c r="P7" s="53" t="s">
        <v>28</v>
      </c>
      <c r="Q7" s="286" t="s">
        <v>1168</v>
      </c>
      <c r="R7" s="21" t="s">
        <v>1169</v>
      </c>
      <c r="S7" s="10" t="s">
        <v>31</v>
      </c>
      <c r="T7" s="53" t="s">
        <v>28</v>
      </c>
      <c r="U7" s="9" t="str">
        <f t="shared" si="0"/>
        <v>理论课程</v>
      </c>
    </row>
    <row r="8" spans="1:21" s="369" customFormat="1" ht="144" customHeight="1">
      <c r="A8" s="21">
        <v>6</v>
      </c>
      <c r="B8" s="21">
        <v>3004028</v>
      </c>
      <c r="C8" s="271" t="s">
        <v>1170</v>
      </c>
      <c r="D8" s="21">
        <v>48</v>
      </c>
      <c r="E8" s="21">
        <v>3</v>
      </c>
      <c r="F8" s="106" t="s">
        <v>23</v>
      </c>
      <c r="G8" s="74" t="s">
        <v>1171</v>
      </c>
      <c r="H8" s="10" t="s">
        <v>1172</v>
      </c>
      <c r="I8" s="10" t="s">
        <v>57</v>
      </c>
      <c r="J8" s="10" t="s">
        <v>1146</v>
      </c>
      <c r="K8" s="53" t="s">
        <v>28</v>
      </c>
      <c r="L8" s="52">
        <v>32</v>
      </c>
      <c r="M8" s="52">
        <v>16</v>
      </c>
      <c r="N8" s="52">
        <v>0</v>
      </c>
      <c r="O8" s="53" t="s">
        <v>28</v>
      </c>
      <c r="P8" s="53" t="s">
        <v>28</v>
      </c>
      <c r="Q8" s="286" t="s">
        <v>1173</v>
      </c>
      <c r="R8" s="21" t="s">
        <v>1174</v>
      </c>
      <c r="S8" s="10" t="s">
        <v>31</v>
      </c>
      <c r="T8" s="53" t="s">
        <v>28</v>
      </c>
      <c r="U8" s="9" t="str">
        <f t="shared" ref="U8" si="1">IF(M8+N8&lt;L8,"理论课程","实践实验课程")</f>
        <v>理论课程</v>
      </c>
    </row>
    <row r="9" spans="1:21" s="369" customFormat="1" ht="83.25" customHeight="1">
      <c r="A9" s="21">
        <v>7</v>
      </c>
      <c r="B9" s="21">
        <v>3004031</v>
      </c>
      <c r="C9" s="271" t="s">
        <v>1175</v>
      </c>
      <c r="D9" s="21">
        <v>24</v>
      </c>
      <c r="E9" s="21">
        <v>1.5</v>
      </c>
      <c r="F9" s="10" t="s">
        <v>765</v>
      </c>
      <c r="G9" s="74" t="s">
        <v>1176</v>
      </c>
      <c r="H9" s="10" t="s">
        <v>1177</v>
      </c>
      <c r="I9" s="10" t="s">
        <v>1178</v>
      </c>
      <c r="J9" s="10" t="s">
        <v>1179</v>
      </c>
      <c r="K9" s="53" t="s">
        <v>28</v>
      </c>
      <c r="L9" s="52">
        <v>12</v>
      </c>
      <c r="M9" s="52">
        <v>12</v>
      </c>
      <c r="N9" s="52">
        <v>0</v>
      </c>
      <c r="O9" s="53" t="s">
        <v>28</v>
      </c>
      <c r="P9" s="53" t="s">
        <v>28</v>
      </c>
      <c r="Q9" s="74" t="s">
        <v>1180</v>
      </c>
      <c r="R9" s="21" t="s">
        <v>1181</v>
      </c>
      <c r="S9" s="10" t="s">
        <v>46</v>
      </c>
      <c r="T9" s="53" t="s">
        <v>28</v>
      </c>
      <c r="U9" s="9" t="s">
        <v>150</v>
      </c>
    </row>
    <row r="10" spans="1:21" ht="18.75">
      <c r="A10" s="658"/>
      <c r="B10" s="658"/>
      <c r="C10" s="658"/>
      <c r="D10" s="658"/>
      <c r="E10" s="658"/>
      <c r="F10" s="658"/>
      <c r="G10" s="658"/>
      <c r="H10" s="658"/>
      <c r="I10" s="658"/>
      <c r="J10" s="658"/>
      <c r="K10" s="659"/>
      <c r="L10" s="659"/>
      <c r="M10" s="659"/>
      <c r="N10" s="659"/>
      <c r="O10" s="659"/>
      <c r="P10" s="659"/>
      <c r="Q10" s="658"/>
    </row>
    <row r="11" spans="1:21" s="159" customFormat="1" ht="103.5" customHeight="1">
      <c r="A11" s="21">
        <v>1</v>
      </c>
      <c r="B11" s="21">
        <v>3004024</v>
      </c>
      <c r="C11" s="74" t="s">
        <v>1182</v>
      </c>
      <c r="D11" s="21">
        <v>32</v>
      </c>
      <c r="E11" s="21">
        <v>2</v>
      </c>
      <c r="F11" s="106" t="s">
        <v>23</v>
      </c>
      <c r="G11" s="74" t="s">
        <v>1183</v>
      </c>
      <c r="H11" s="10" t="s">
        <v>1184</v>
      </c>
      <c r="I11" s="10" t="s">
        <v>51</v>
      </c>
      <c r="J11" s="10" t="s">
        <v>1146</v>
      </c>
      <c r="K11" s="53" t="s">
        <v>28</v>
      </c>
      <c r="L11" s="52">
        <v>24</v>
      </c>
      <c r="M11" s="52">
        <v>8</v>
      </c>
      <c r="N11" s="52">
        <v>0</v>
      </c>
      <c r="O11" s="53" t="s">
        <v>28</v>
      </c>
      <c r="P11" s="53" t="s">
        <v>28</v>
      </c>
      <c r="Q11" s="286" t="s">
        <v>1185</v>
      </c>
      <c r="R11" s="21" t="s">
        <v>1186</v>
      </c>
      <c r="S11" s="10" t="s">
        <v>46</v>
      </c>
      <c r="T11" s="53" t="s">
        <v>28</v>
      </c>
      <c r="U11" s="9" t="str">
        <f>IF(M11+N11&lt;L11,"理论课程","实践实验课程")</f>
        <v>理论课程</v>
      </c>
    </row>
    <row r="12" spans="1:21" s="159" customFormat="1" ht="122.25" customHeight="1">
      <c r="A12" s="21">
        <v>2</v>
      </c>
      <c r="B12" s="21">
        <v>3004025</v>
      </c>
      <c r="C12" s="74" t="s">
        <v>1187</v>
      </c>
      <c r="D12" s="21">
        <v>32</v>
      </c>
      <c r="E12" s="21">
        <v>2</v>
      </c>
      <c r="F12" s="106" t="s">
        <v>23</v>
      </c>
      <c r="G12" s="74" t="s">
        <v>1183</v>
      </c>
      <c r="H12" s="10" t="s">
        <v>1188</v>
      </c>
      <c r="I12" s="10" t="s">
        <v>100</v>
      </c>
      <c r="J12" s="10" t="s">
        <v>1146</v>
      </c>
      <c r="K12" s="53" t="s">
        <v>28</v>
      </c>
      <c r="L12" s="52">
        <v>28</v>
      </c>
      <c r="M12" s="52">
        <v>4</v>
      </c>
      <c r="N12" s="52">
        <v>0</v>
      </c>
      <c r="O12" s="53" t="s">
        <v>28</v>
      </c>
      <c r="P12" s="53" t="s">
        <v>28</v>
      </c>
      <c r="Q12" s="74" t="s">
        <v>1189</v>
      </c>
      <c r="R12" s="21" t="s">
        <v>1190</v>
      </c>
      <c r="S12" s="10" t="s">
        <v>46</v>
      </c>
      <c r="T12" s="53" t="s">
        <v>28</v>
      </c>
      <c r="U12" s="9" t="str">
        <f>IF(M12+N12&lt;L12,"理论课程","实践实验课程")</f>
        <v>理论课程</v>
      </c>
    </row>
    <row r="13" spans="1:21" s="159" customFormat="1" ht="69" customHeight="1">
      <c r="A13" s="21">
        <v>3</v>
      </c>
      <c r="B13" s="21">
        <v>7004003</v>
      </c>
      <c r="C13" s="74" t="s">
        <v>1191</v>
      </c>
      <c r="D13" s="21">
        <v>32</v>
      </c>
      <c r="E13" s="21">
        <v>2</v>
      </c>
      <c r="F13" s="10" t="s">
        <v>48</v>
      </c>
      <c r="G13" s="74" t="s">
        <v>1183</v>
      </c>
      <c r="H13" s="29" t="s">
        <v>1192</v>
      </c>
      <c r="I13" s="29" t="s">
        <v>100</v>
      </c>
      <c r="J13" s="120" t="s">
        <v>1146</v>
      </c>
      <c r="K13" s="53" t="s">
        <v>28</v>
      </c>
      <c r="L13" s="52">
        <v>20</v>
      </c>
      <c r="M13" s="52">
        <v>12</v>
      </c>
      <c r="N13" s="52">
        <v>0</v>
      </c>
      <c r="O13" s="53" t="s">
        <v>28</v>
      </c>
      <c r="P13" s="53" t="s">
        <v>28</v>
      </c>
      <c r="Q13" s="31" t="s">
        <v>1193</v>
      </c>
      <c r="R13" s="21" t="s">
        <v>1194</v>
      </c>
      <c r="S13" s="10" t="s">
        <v>46</v>
      </c>
      <c r="T13" s="53" t="s">
        <v>28</v>
      </c>
      <c r="U13" s="9" t="str">
        <f>IF(M13+N13&lt;L13,"理论课程","实践实验课程")</f>
        <v>理论课程</v>
      </c>
    </row>
    <row r="14" spans="1:21" ht="21" customHeight="1">
      <c r="A14" s="621" t="s">
        <v>180</v>
      </c>
      <c r="B14" s="621"/>
      <c r="C14" s="621"/>
      <c r="D14" s="621"/>
      <c r="E14" s="621"/>
      <c r="F14" s="621"/>
      <c r="G14" s="621"/>
      <c r="H14" s="621"/>
      <c r="I14" s="621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</row>
  </sheetData>
  <mergeCells count="3">
    <mergeCell ref="A1:Q1"/>
    <mergeCell ref="A10:Q10"/>
    <mergeCell ref="A14:T14"/>
  </mergeCells>
  <phoneticPr fontId="7" type="noConversion"/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33"/>
  <sheetViews>
    <sheetView topLeftCell="A11" zoomScale="118" zoomScaleNormal="118" workbookViewId="0">
      <selection activeCell="G6" sqref="G6"/>
    </sheetView>
  </sheetViews>
  <sheetFormatPr defaultColWidth="8.75" defaultRowHeight="15.75"/>
  <cols>
    <col min="1" max="1" width="4.25" customWidth="1"/>
    <col min="2" max="2" width="6.625" customWidth="1"/>
    <col min="3" max="3" width="15.75" customWidth="1"/>
    <col min="4" max="4" width="4.375" customWidth="1"/>
    <col min="5" max="5" width="3.75" customWidth="1"/>
    <col min="6" max="6" width="7.5" style="16" customWidth="1"/>
    <col min="7" max="7" width="23.25" style="159" customWidth="1"/>
    <col min="8" max="8" width="7.75" style="159" customWidth="1"/>
    <col min="9" max="9" width="6.5" style="159" customWidth="1"/>
    <col min="10" max="10" width="13.5" style="159" customWidth="1"/>
    <col min="11" max="11" width="6.75" style="357" customWidth="1"/>
    <col min="12" max="12" width="5.875" style="357" customWidth="1"/>
    <col min="13" max="13" width="5" style="357" customWidth="1"/>
    <col min="14" max="14" width="5.25" style="357" customWidth="1"/>
    <col min="15" max="15" width="5.75" customWidth="1"/>
    <col min="16" max="16" width="9.375" customWidth="1"/>
    <col min="17" max="17" width="12.875" customWidth="1"/>
    <col min="18" max="18" width="17.25" style="18" customWidth="1"/>
    <col min="19" max="20" width="8.75" style="17"/>
    <col min="21" max="21" width="9" style="17"/>
  </cols>
  <sheetData>
    <row r="1" spans="1:21" ht="27.75" customHeight="1">
      <c r="A1" s="618" t="s">
        <v>1195</v>
      </c>
      <c r="B1" s="619"/>
      <c r="C1" s="619"/>
      <c r="D1" s="619"/>
      <c r="E1" s="619"/>
      <c r="F1" s="619"/>
      <c r="G1" s="619"/>
      <c r="H1" s="619"/>
      <c r="I1" s="619"/>
      <c r="J1" s="619"/>
      <c r="K1" s="619"/>
      <c r="L1" s="619"/>
      <c r="M1" s="619"/>
      <c r="N1" s="619"/>
      <c r="O1" s="620"/>
      <c r="P1" s="620"/>
      <c r="Q1" s="620"/>
    </row>
    <row r="2" spans="1:21" s="353" customFormat="1" ht="38.25">
      <c r="A2" s="19" t="s">
        <v>1</v>
      </c>
      <c r="B2" s="163" t="s">
        <v>2</v>
      </c>
      <c r="C2" s="163" t="s">
        <v>3</v>
      </c>
      <c r="D2" s="163" t="s">
        <v>4</v>
      </c>
      <c r="E2" s="163" t="s">
        <v>5</v>
      </c>
      <c r="F2" s="163" t="s">
        <v>720</v>
      </c>
      <c r="G2" s="163" t="s">
        <v>1142</v>
      </c>
      <c r="H2" s="19" t="s">
        <v>8</v>
      </c>
      <c r="I2" s="19" t="s">
        <v>1196</v>
      </c>
      <c r="J2" s="19" t="s">
        <v>109</v>
      </c>
      <c r="K2" s="56" t="s">
        <v>183</v>
      </c>
      <c r="L2" s="19" t="s">
        <v>1197</v>
      </c>
      <c r="M2" s="19" t="s">
        <v>1198</v>
      </c>
      <c r="N2" s="19" t="s">
        <v>1199</v>
      </c>
      <c r="O2" s="19" t="s">
        <v>15</v>
      </c>
      <c r="P2" s="19" t="s">
        <v>16</v>
      </c>
      <c r="Q2" s="362" t="s">
        <v>18</v>
      </c>
      <c r="R2" s="68" t="s">
        <v>110</v>
      </c>
      <c r="S2" s="19" t="s">
        <v>20</v>
      </c>
      <c r="T2" s="19" t="s">
        <v>17</v>
      </c>
      <c r="U2" s="19" t="s">
        <v>21</v>
      </c>
    </row>
    <row r="3" spans="1:21" s="15" customFormat="1" ht="60.6" customHeight="1">
      <c r="A3" s="53">
        <v>1</v>
      </c>
      <c r="B3" s="21">
        <v>3016013</v>
      </c>
      <c r="C3" s="358" t="s">
        <v>1200</v>
      </c>
      <c r="D3" s="52">
        <v>32</v>
      </c>
      <c r="E3" s="52">
        <v>2</v>
      </c>
      <c r="F3" s="359" t="s">
        <v>23</v>
      </c>
      <c r="G3" s="38" t="s">
        <v>1201</v>
      </c>
      <c r="H3" s="10" t="s">
        <v>1202</v>
      </c>
      <c r="I3" s="10" t="s">
        <v>57</v>
      </c>
      <c r="J3" s="10" t="s">
        <v>1203</v>
      </c>
      <c r="K3" s="53" t="s">
        <v>28</v>
      </c>
      <c r="L3" s="52">
        <v>32</v>
      </c>
      <c r="M3" s="52">
        <v>0</v>
      </c>
      <c r="N3" s="52">
        <v>0</v>
      </c>
      <c r="O3" s="53" t="s">
        <v>28</v>
      </c>
      <c r="P3" s="53" t="s">
        <v>28</v>
      </c>
      <c r="Q3" s="363"/>
      <c r="R3" s="70" t="s">
        <v>1204</v>
      </c>
      <c r="S3" s="10" t="s">
        <v>739</v>
      </c>
      <c r="T3" s="53" t="s">
        <v>28</v>
      </c>
      <c r="U3" s="9" t="str">
        <f>IF(M3+N3&lt;L3,"理论课程","实践实验课程")</f>
        <v>理论课程</v>
      </c>
    </row>
    <row r="4" spans="1:21" s="15" customFormat="1" ht="55.5" customHeight="1">
      <c r="A4" s="53">
        <v>2</v>
      </c>
      <c r="B4" s="21">
        <v>3016015</v>
      </c>
      <c r="C4" s="102" t="s">
        <v>1205</v>
      </c>
      <c r="D4" s="21">
        <v>32</v>
      </c>
      <c r="E4" s="21">
        <v>2</v>
      </c>
      <c r="F4" s="359" t="s">
        <v>23</v>
      </c>
      <c r="G4" s="38" t="s">
        <v>1206</v>
      </c>
      <c r="H4" s="10" t="s">
        <v>1207</v>
      </c>
      <c r="I4" s="10" t="s">
        <v>57</v>
      </c>
      <c r="J4" s="10" t="s">
        <v>1208</v>
      </c>
      <c r="K4" s="53" t="s">
        <v>28</v>
      </c>
      <c r="L4" s="52">
        <v>32</v>
      </c>
      <c r="M4" s="52">
        <v>0</v>
      </c>
      <c r="N4" s="52">
        <v>0</v>
      </c>
      <c r="O4" s="53" t="s">
        <v>28</v>
      </c>
      <c r="P4" s="53" t="s">
        <v>28</v>
      </c>
      <c r="Q4" s="54"/>
      <c r="R4" s="70" t="s">
        <v>1209</v>
      </c>
      <c r="S4" s="10" t="s">
        <v>46</v>
      </c>
      <c r="T4" s="53" t="s">
        <v>28</v>
      </c>
      <c r="U4" s="9" t="str">
        <f t="shared" ref="U4:U12" si="0">IF(M4+N4&lt;L4,"理论课程","实践实验课程")</f>
        <v>理论课程</v>
      </c>
    </row>
    <row r="5" spans="1:21" s="15" customFormat="1" ht="72" customHeight="1">
      <c r="A5" s="53">
        <v>3</v>
      </c>
      <c r="B5" s="21">
        <v>3016022</v>
      </c>
      <c r="C5" s="102" t="s">
        <v>1210</v>
      </c>
      <c r="D5" s="21">
        <v>32</v>
      </c>
      <c r="E5" s="21">
        <v>2</v>
      </c>
      <c r="F5" s="10" t="s">
        <v>765</v>
      </c>
      <c r="G5" s="38" t="s">
        <v>1211</v>
      </c>
      <c r="H5" s="120" t="s">
        <v>1212</v>
      </c>
      <c r="I5" s="10" t="s">
        <v>114</v>
      </c>
      <c r="J5" s="10" t="s">
        <v>1208</v>
      </c>
      <c r="K5" s="53" t="s">
        <v>28</v>
      </c>
      <c r="L5" s="52">
        <v>6</v>
      </c>
      <c r="M5" s="52">
        <v>0</v>
      </c>
      <c r="N5" s="52">
        <v>26</v>
      </c>
      <c r="O5" s="53" t="s">
        <v>28</v>
      </c>
      <c r="P5" s="53" t="s">
        <v>28</v>
      </c>
      <c r="Q5" s="40" t="s">
        <v>1213</v>
      </c>
      <c r="R5" s="70" t="s">
        <v>1214</v>
      </c>
      <c r="S5" s="10" t="s">
        <v>46</v>
      </c>
      <c r="T5" s="53" t="s">
        <v>28</v>
      </c>
      <c r="U5" s="9" t="str">
        <f t="shared" si="0"/>
        <v>实践实验课程</v>
      </c>
    </row>
    <row r="6" spans="1:21" s="354" customFormat="1" ht="45" customHeight="1">
      <c r="A6" s="53">
        <v>4</v>
      </c>
      <c r="B6" s="21">
        <v>3016027</v>
      </c>
      <c r="C6" s="358" t="s">
        <v>1215</v>
      </c>
      <c r="D6" s="52">
        <v>32</v>
      </c>
      <c r="E6" s="52">
        <v>2</v>
      </c>
      <c r="F6" s="359" t="s">
        <v>23</v>
      </c>
      <c r="G6" s="38" t="s">
        <v>1216</v>
      </c>
      <c r="H6" s="10" t="s">
        <v>1217</v>
      </c>
      <c r="I6" s="10" t="s">
        <v>114</v>
      </c>
      <c r="J6" s="10" t="s">
        <v>1203</v>
      </c>
      <c r="K6" s="53" t="s">
        <v>28</v>
      </c>
      <c r="L6" s="52">
        <v>32</v>
      </c>
      <c r="M6" s="52">
        <v>0</v>
      </c>
      <c r="N6" s="52">
        <v>0</v>
      </c>
      <c r="O6" s="53" t="s">
        <v>28</v>
      </c>
      <c r="P6" s="53" t="s">
        <v>28</v>
      </c>
      <c r="Q6" s="74"/>
      <c r="R6" s="70" t="s">
        <v>1218</v>
      </c>
      <c r="S6" s="10" t="s">
        <v>46</v>
      </c>
      <c r="T6" s="53" t="s">
        <v>28</v>
      </c>
      <c r="U6" s="9" t="str">
        <f t="shared" si="0"/>
        <v>理论课程</v>
      </c>
    </row>
    <row r="7" spans="1:21" s="354" customFormat="1" ht="60" customHeight="1">
      <c r="A7" s="53">
        <v>5</v>
      </c>
      <c r="B7" s="21">
        <v>3016031</v>
      </c>
      <c r="C7" s="102" t="s">
        <v>1219</v>
      </c>
      <c r="D7" s="21">
        <v>32</v>
      </c>
      <c r="E7" s="21">
        <v>2</v>
      </c>
      <c r="F7" s="359" t="s">
        <v>23</v>
      </c>
      <c r="G7" s="38" t="s">
        <v>1220</v>
      </c>
      <c r="H7" s="10" t="s">
        <v>1221</v>
      </c>
      <c r="I7" s="10" t="s">
        <v>51</v>
      </c>
      <c r="J7" s="10" t="s">
        <v>1208</v>
      </c>
      <c r="K7" s="53" t="s">
        <v>28</v>
      </c>
      <c r="L7" s="52">
        <v>32</v>
      </c>
      <c r="M7" s="52">
        <v>0</v>
      </c>
      <c r="N7" s="52">
        <v>0</v>
      </c>
      <c r="O7" s="53" t="s">
        <v>28</v>
      </c>
      <c r="P7" s="53" t="s">
        <v>28</v>
      </c>
      <c r="Q7" s="74" t="s">
        <v>1222</v>
      </c>
      <c r="R7" s="70" t="s">
        <v>1223</v>
      </c>
      <c r="S7" s="10" t="s">
        <v>46</v>
      </c>
      <c r="T7" s="53" t="s">
        <v>28</v>
      </c>
      <c r="U7" s="9" t="str">
        <f t="shared" si="0"/>
        <v>理论课程</v>
      </c>
    </row>
    <row r="8" spans="1:21" s="15" customFormat="1" ht="51" customHeight="1">
      <c r="A8" s="53">
        <v>6</v>
      </c>
      <c r="B8" s="42">
        <v>3016032</v>
      </c>
      <c r="C8" s="282" t="s">
        <v>1224</v>
      </c>
      <c r="D8" s="112">
        <v>32</v>
      </c>
      <c r="E8" s="112">
        <v>2</v>
      </c>
      <c r="F8" s="359" t="s">
        <v>23</v>
      </c>
      <c r="G8" s="94" t="s">
        <v>1225</v>
      </c>
      <c r="H8" s="10" t="s">
        <v>1226</v>
      </c>
      <c r="I8" s="10" t="s">
        <v>51</v>
      </c>
      <c r="J8" s="10" t="s">
        <v>1227</v>
      </c>
      <c r="K8" s="53" t="s">
        <v>28</v>
      </c>
      <c r="L8" s="52">
        <v>32</v>
      </c>
      <c r="M8" s="52">
        <v>0</v>
      </c>
      <c r="N8" s="52">
        <v>0</v>
      </c>
      <c r="O8" s="53" t="s">
        <v>28</v>
      </c>
      <c r="P8" s="53" t="s">
        <v>28</v>
      </c>
      <c r="Q8" s="143" t="s">
        <v>1228</v>
      </c>
      <c r="R8" s="208" t="s">
        <v>1229</v>
      </c>
      <c r="S8" s="10" t="s">
        <v>46</v>
      </c>
      <c r="T8" s="53" t="s">
        <v>28</v>
      </c>
      <c r="U8" s="9" t="str">
        <f t="shared" si="0"/>
        <v>理论课程</v>
      </c>
    </row>
    <row r="9" spans="1:21" s="15" customFormat="1" ht="33.6" customHeight="1">
      <c r="A9" s="53">
        <v>7</v>
      </c>
      <c r="B9" s="21">
        <v>3016033</v>
      </c>
      <c r="C9" s="271" t="s">
        <v>1230</v>
      </c>
      <c r="D9" s="52">
        <v>32</v>
      </c>
      <c r="E9" s="52">
        <v>2</v>
      </c>
      <c r="F9" s="359" t="s">
        <v>23</v>
      </c>
      <c r="G9" s="38" t="s">
        <v>1231</v>
      </c>
      <c r="H9" s="29" t="s">
        <v>1232</v>
      </c>
      <c r="I9" s="10" t="s">
        <v>51</v>
      </c>
      <c r="J9" s="10" t="s">
        <v>1227</v>
      </c>
      <c r="K9" s="53" t="s">
        <v>28</v>
      </c>
      <c r="L9" s="52">
        <v>32</v>
      </c>
      <c r="M9" s="52">
        <v>0</v>
      </c>
      <c r="N9" s="52">
        <v>0</v>
      </c>
      <c r="O9" s="53" t="s">
        <v>28</v>
      </c>
      <c r="P9" s="53" t="s">
        <v>28</v>
      </c>
      <c r="Q9" s="74" t="s">
        <v>1233</v>
      </c>
      <c r="R9" s="71" t="s">
        <v>1234</v>
      </c>
      <c r="S9" s="10" t="s">
        <v>46</v>
      </c>
      <c r="T9" s="53" t="s">
        <v>28</v>
      </c>
      <c r="U9" s="9" t="str">
        <f t="shared" si="0"/>
        <v>理论课程</v>
      </c>
    </row>
    <row r="10" spans="1:21" s="355" customFormat="1" ht="39" customHeight="1">
      <c r="A10" s="53">
        <v>8</v>
      </c>
      <c r="B10" s="21">
        <v>3016036</v>
      </c>
      <c r="C10" s="271" t="s">
        <v>1235</v>
      </c>
      <c r="D10" s="52">
        <v>16</v>
      </c>
      <c r="E10" s="52">
        <v>1</v>
      </c>
      <c r="F10" s="359" t="s">
        <v>23</v>
      </c>
      <c r="G10" s="107" t="s">
        <v>1236</v>
      </c>
      <c r="H10" s="10" t="s">
        <v>1237</v>
      </c>
      <c r="I10" s="10" t="s">
        <v>114</v>
      </c>
      <c r="J10" s="10" t="s">
        <v>1227</v>
      </c>
      <c r="K10" s="53" t="s">
        <v>28</v>
      </c>
      <c r="L10" s="52">
        <v>16</v>
      </c>
      <c r="M10" s="52">
        <v>0</v>
      </c>
      <c r="N10" s="52">
        <v>0</v>
      </c>
      <c r="O10" s="53" t="s">
        <v>28</v>
      </c>
      <c r="P10" s="53" t="s">
        <v>28</v>
      </c>
      <c r="Q10" s="71" t="s">
        <v>1238</v>
      </c>
      <c r="R10" s="71" t="s">
        <v>1239</v>
      </c>
      <c r="S10" s="10" t="s">
        <v>46</v>
      </c>
      <c r="T10" s="53" t="s">
        <v>28</v>
      </c>
      <c r="U10" s="9" t="str">
        <f t="shared" si="0"/>
        <v>理论课程</v>
      </c>
    </row>
    <row r="11" spans="1:21" s="15" customFormat="1" ht="38.1" customHeight="1">
      <c r="A11" s="53">
        <v>9</v>
      </c>
      <c r="B11" s="21">
        <v>3016039</v>
      </c>
      <c r="C11" s="271" t="s">
        <v>1240</v>
      </c>
      <c r="D11" s="52">
        <v>16</v>
      </c>
      <c r="E11" s="52">
        <v>1</v>
      </c>
      <c r="F11" s="359" t="s">
        <v>23</v>
      </c>
      <c r="G11" s="107" t="s">
        <v>1241</v>
      </c>
      <c r="H11" s="360" t="s">
        <v>1242</v>
      </c>
      <c r="I11" s="361" t="s">
        <v>51</v>
      </c>
      <c r="J11" s="10" t="s">
        <v>1227</v>
      </c>
      <c r="K11" s="53" t="s">
        <v>28</v>
      </c>
      <c r="L11" s="52">
        <v>16</v>
      </c>
      <c r="M11" s="52">
        <v>0</v>
      </c>
      <c r="N11" s="52">
        <v>0</v>
      </c>
      <c r="O11" s="53" t="s">
        <v>28</v>
      </c>
      <c r="P11" s="53" t="s">
        <v>28</v>
      </c>
      <c r="Q11" s="71" t="s">
        <v>1243</v>
      </c>
      <c r="R11" s="71" t="s">
        <v>1244</v>
      </c>
      <c r="S11" s="10" t="s">
        <v>46</v>
      </c>
      <c r="T11" s="53" t="s">
        <v>28</v>
      </c>
      <c r="U11" s="9" t="str">
        <f t="shared" si="0"/>
        <v>理论课程</v>
      </c>
    </row>
    <row r="12" spans="1:21" s="15" customFormat="1" ht="35.1" customHeight="1">
      <c r="A12" s="53">
        <v>10</v>
      </c>
      <c r="B12" s="21">
        <v>3016043</v>
      </c>
      <c r="C12" s="271" t="s">
        <v>1245</v>
      </c>
      <c r="D12" s="52">
        <v>32</v>
      </c>
      <c r="E12" s="52">
        <v>2</v>
      </c>
      <c r="F12" s="53" t="s">
        <v>61</v>
      </c>
      <c r="G12" s="100" t="s">
        <v>1246</v>
      </c>
      <c r="H12" s="10" t="s">
        <v>1247</v>
      </c>
      <c r="I12" s="10" t="s">
        <v>51</v>
      </c>
      <c r="J12" s="10" t="s">
        <v>1227</v>
      </c>
      <c r="K12" s="53" t="s">
        <v>28</v>
      </c>
      <c r="L12" s="52">
        <v>32</v>
      </c>
      <c r="M12" s="52">
        <v>0</v>
      </c>
      <c r="N12" s="52">
        <v>0</v>
      </c>
      <c r="O12" s="53" t="s">
        <v>28</v>
      </c>
      <c r="P12" s="53" t="s">
        <v>28</v>
      </c>
      <c r="Q12" s="38" t="s">
        <v>1248</v>
      </c>
      <c r="R12" s="71" t="s">
        <v>1249</v>
      </c>
      <c r="S12" s="10" t="s">
        <v>46</v>
      </c>
      <c r="T12" s="53" t="s">
        <v>28</v>
      </c>
      <c r="U12" s="9" t="str">
        <f t="shared" si="0"/>
        <v>理论课程</v>
      </c>
    </row>
    <row r="13" spans="1:21" s="15" customFormat="1" ht="45.75" customHeight="1">
      <c r="A13" s="53">
        <v>11</v>
      </c>
      <c r="B13" s="21">
        <v>3016053</v>
      </c>
      <c r="C13" s="74" t="s">
        <v>1250</v>
      </c>
      <c r="D13" s="10">
        <v>24</v>
      </c>
      <c r="E13" s="10">
        <v>1.5</v>
      </c>
      <c r="F13" s="359" t="s">
        <v>23</v>
      </c>
      <c r="G13" s="31" t="s">
        <v>1251</v>
      </c>
      <c r="H13" s="10" t="s">
        <v>1252</v>
      </c>
      <c r="I13" s="10" t="s">
        <v>57</v>
      </c>
      <c r="J13" s="10" t="s">
        <v>1253</v>
      </c>
      <c r="K13" s="53" t="s">
        <v>28</v>
      </c>
      <c r="L13" s="52">
        <v>24</v>
      </c>
      <c r="M13" s="52">
        <v>0</v>
      </c>
      <c r="N13" s="52">
        <v>0</v>
      </c>
      <c r="O13" s="53" t="s">
        <v>28</v>
      </c>
      <c r="P13" s="53" t="s">
        <v>28</v>
      </c>
      <c r="Q13" s="74" t="s">
        <v>1254</v>
      </c>
      <c r="R13" s="71" t="s">
        <v>1255</v>
      </c>
      <c r="S13" s="10" t="s">
        <v>46</v>
      </c>
      <c r="T13" s="53" t="s">
        <v>28</v>
      </c>
      <c r="U13" s="9" t="s">
        <v>150</v>
      </c>
    </row>
    <row r="14" spans="1:21" s="15" customFormat="1" ht="37.5" customHeight="1">
      <c r="A14" s="53">
        <v>12</v>
      </c>
      <c r="B14" s="21">
        <v>3016054</v>
      </c>
      <c r="C14" s="74" t="s">
        <v>1256</v>
      </c>
      <c r="D14" s="10">
        <v>32</v>
      </c>
      <c r="E14" s="10">
        <v>2</v>
      </c>
      <c r="F14" s="53" t="s">
        <v>61</v>
      </c>
      <c r="G14" s="31" t="s">
        <v>1257</v>
      </c>
      <c r="H14" s="10" t="s">
        <v>1258</v>
      </c>
      <c r="I14" s="10" t="s">
        <v>414</v>
      </c>
      <c r="J14" s="10" t="s">
        <v>1259</v>
      </c>
      <c r="K14" s="53" t="s">
        <v>28</v>
      </c>
      <c r="L14" s="52">
        <v>28</v>
      </c>
      <c r="M14" s="52">
        <v>0</v>
      </c>
      <c r="N14" s="52">
        <v>4</v>
      </c>
      <c r="O14" s="53" t="s">
        <v>28</v>
      </c>
      <c r="P14" s="53" t="s">
        <v>28</v>
      </c>
      <c r="Q14" s="260" t="s">
        <v>1260</v>
      </c>
      <c r="R14" s="71" t="s">
        <v>1261</v>
      </c>
      <c r="S14" s="10" t="s">
        <v>46</v>
      </c>
      <c r="T14" s="53" t="s">
        <v>28</v>
      </c>
      <c r="U14" s="9" t="str">
        <f>IF(M14+N14&lt;L14,"理论课程","实践实验课程")</f>
        <v>理论课程</v>
      </c>
    </row>
    <row r="15" spans="1:21" s="90" customFormat="1" ht="18.75">
      <c r="A15" s="658" t="s">
        <v>169</v>
      </c>
      <c r="B15" s="658"/>
      <c r="C15" s="658"/>
      <c r="D15" s="658"/>
      <c r="E15" s="658"/>
      <c r="F15" s="658"/>
      <c r="G15" s="658"/>
      <c r="H15" s="658"/>
      <c r="I15" s="658"/>
      <c r="J15" s="658"/>
      <c r="K15" s="659"/>
      <c r="L15" s="659"/>
      <c r="M15" s="659"/>
      <c r="N15" s="659"/>
      <c r="O15" s="659"/>
      <c r="P15" s="659"/>
      <c r="Q15" s="658"/>
      <c r="R15" s="89"/>
      <c r="S15" s="89"/>
      <c r="T15" s="89"/>
      <c r="U15" s="9"/>
    </row>
    <row r="16" spans="1:21" s="356" customFormat="1" ht="33.75">
      <c r="A16" s="234">
        <v>1</v>
      </c>
      <c r="B16" s="42">
        <v>7016004</v>
      </c>
      <c r="C16" s="31" t="s">
        <v>1262</v>
      </c>
      <c r="D16" s="42">
        <v>32</v>
      </c>
      <c r="E16" s="42">
        <v>2</v>
      </c>
      <c r="F16" s="29" t="s">
        <v>48</v>
      </c>
      <c r="G16" s="31" t="s">
        <v>1263</v>
      </c>
      <c r="H16" s="29" t="s">
        <v>1264</v>
      </c>
      <c r="I16" s="29" t="s">
        <v>51</v>
      </c>
      <c r="J16" s="29" t="s">
        <v>1265</v>
      </c>
      <c r="K16" s="55" t="s">
        <v>28</v>
      </c>
      <c r="L16" s="112">
        <v>24</v>
      </c>
      <c r="M16" s="112">
        <v>0</v>
      </c>
      <c r="N16" s="112">
        <v>8</v>
      </c>
      <c r="O16" s="55" t="s">
        <v>28</v>
      </c>
      <c r="P16" s="55" t="s">
        <v>28</v>
      </c>
      <c r="Q16" s="259" t="s">
        <v>1266</v>
      </c>
      <c r="R16" s="144" t="s">
        <v>1267</v>
      </c>
      <c r="S16" s="62" t="s">
        <v>46</v>
      </c>
      <c r="T16" s="128" t="s">
        <v>28</v>
      </c>
      <c r="U16" s="264" t="str">
        <f>IF(M16+N16&lt;L16,"理论课程","实践实验课程")</f>
        <v>理论课程</v>
      </c>
    </row>
    <row r="17" spans="1:21" s="159" customFormat="1" ht="48.75" customHeight="1">
      <c r="A17" s="119">
        <v>2</v>
      </c>
      <c r="B17" s="119">
        <v>7016005</v>
      </c>
      <c r="C17" s="107" t="s">
        <v>1268</v>
      </c>
      <c r="D17" s="119">
        <v>32</v>
      </c>
      <c r="E17" s="119">
        <v>2</v>
      </c>
      <c r="F17" s="120" t="s">
        <v>48</v>
      </c>
      <c r="G17" s="107" t="s">
        <v>1263</v>
      </c>
      <c r="H17" s="120" t="s">
        <v>1269</v>
      </c>
      <c r="I17" s="120" t="s">
        <v>1270</v>
      </c>
      <c r="J17" s="120" t="s">
        <v>1259</v>
      </c>
      <c r="K17" s="124" t="s">
        <v>28</v>
      </c>
      <c r="L17" s="131">
        <v>32</v>
      </c>
      <c r="M17" s="131">
        <v>0</v>
      </c>
      <c r="N17" s="131">
        <v>0</v>
      </c>
      <c r="O17" s="124" t="s">
        <v>28</v>
      </c>
      <c r="P17" s="124" t="s">
        <v>28</v>
      </c>
      <c r="Q17" s="260" t="s">
        <v>1271</v>
      </c>
      <c r="R17" s="208" t="s">
        <v>1272</v>
      </c>
      <c r="S17" s="120" t="s">
        <v>46</v>
      </c>
      <c r="T17" s="124" t="s">
        <v>28</v>
      </c>
      <c r="U17" s="258" t="s">
        <v>150</v>
      </c>
    </row>
    <row r="18" spans="1:21" s="11" customFormat="1" ht="20.25">
      <c r="A18" s="660" t="s">
        <v>696</v>
      </c>
      <c r="B18" s="660"/>
      <c r="C18" s="660"/>
      <c r="D18" s="660"/>
      <c r="E18" s="660"/>
      <c r="F18" s="660"/>
      <c r="G18" s="660"/>
      <c r="H18" s="660"/>
      <c r="I18" s="660"/>
      <c r="J18" s="660"/>
      <c r="K18" s="661"/>
      <c r="L18" s="661"/>
      <c r="M18" s="661"/>
      <c r="N18" s="661"/>
      <c r="O18" s="661"/>
      <c r="P18" s="661"/>
      <c r="Q18" s="660"/>
      <c r="R18" s="364"/>
      <c r="S18" s="2"/>
      <c r="T18" s="2"/>
      <c r="U18" s="9"/>
    </row>
    <row r="19" spans="1:21" s="13" customFormat="1" ht="79.5" customHeight="1">
      <c r="A19" s="20">
        <v>1</v>
      </c>
      <c r="B19" s="21">
        <v>8001006</v>
      </c>
      <c r="C19" s="74" t="s">
        <v>1273</v>
      </c>
      <c r="D19" s="20">
        <v>24</v>
      </c>
      <c r="E19" s="20">
        <v>1.5</v>
      </c>
      <c r="F19" s="125" t="s">
        <v>23</v>
      </c>
      <c r="G19" s="107" t="s">
        <v>1274</v>
      </c>
      <c r="H19" s="20" t="s">
        <v>1275</v>
      </c>
      <c r="I19" s="20" t="s">
        <v>57</v>
      </c>
      <c r="J19" s="20" t="s">
        <v>1259</v>
      </c>
      <c r="K19" s="53" t="s">
        <v>28</v>
      </c>
      <c r="L19" s="52">
        <v>20</v>
      </c>
      <c r="M19" s="52">
        <v>0</v>
      </c>
      <c r="N19" s="52">
        <v>4</v>
      </c>
      <c r="O19" s="53" t="s">
        <v>28</v>
      </c>
      <c r="P19" s="53" t="s">
        <v>28</v>
      </c>
      <c r="Q19" s="22" t="s">
        <v>1276</v>
      </c>
      <c r="R19" s="365" t="s">
        <v>1024</v>
      </c>
      <c r="S19" s="10" t="s">
        <v>46</v>
      </c>
      <c r="T19" s="53" t="s">
        <v>28</v>
      </c>
      <c r="U19" s="9" t="str">
        <f>IF(M19+N19&lt;L19,"理论课程","实践实验课程")</f>
        <v>理论课程</v>
      </c>
    </row>
    <row r="20" spans="1:21" ht="23.25" customHeight="1">
      <c r="A20" s="621" t="s">
        <v>180</v>
      </c>
      <c r="B20" s="621"/>
      <c r="C20" s="621"/>
      <c r="D20" s="621"/>
      <c r="E20" s="621"/>
      <c r="F20" s="621"/>
      <c r="G20" s="621"/>
      <c r="H20" s="621"/>
      <c r="I20" s="621"/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2"/>
    </row>
    <row r="21" spans="1:21">
      <c r="U21" s="2"/>
    </row>
    <row r="22" spans="1:21">
      <c r="U22" s="2"/>
    </row>
    <row r="23" spans="1:21">
      <c r="U23" s="2"/>
    </row>
    <row r="24" spans="1:21">
      <c r="U24" s="2"/>
    </row>
    <row r="25" spans="1:21">
      <c r="U25" s="2"/>
    </row>
    <row r="26" spans="1:21">
      <c r="U26" s="2"/>
    </row>
    <row r="27" spans="1:21">
      <c r="U27" s="2"/>
    </row>
    <row r="28" spans="1:21">
      <c r="U28" s="366"/>
    </row>
    <row r="29" spans="1:21">
      <c r="U29" s="2"/>
    </row>
    <row r="30" spans="1:21">
      <c r="U30" s="2"/>
    </row>
    <row r="31" spans="1:21">
      <c r="U31" s="2"/>
    </row>
    <row r="32" spans="1:21">
      <c r="U32" s="2"/>
    </row>
    <row r="33" spans="21:21">
      <c r="U33" s="81"/>
    </row>
  </sheetData>
  <autoFilter ref="A2:T20" xr:uid="{00000000-0009-0000-0000-00000A000000}"/>
  <mergeCells count="4">
    <mergeCell ref="A1:Q1"/>
    <mergeCell ref="A15:Q15"/>
    <mergeCell ref="A18:Q18"/>
    <mergeCell ref="A20:T20"/>
  </mergeCells>
  <phoneticPr fontId="7" type="noConversion"/>
  <pageMargins left="0.7" right="0.7" top="0.75" bottom="0.75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29"/>
  <sheetViews>
    <sheetView workbookViewId="0">
      <pane ySplit="2" topLeftCell="A18" activePane="bottomLeft" state="frozen"/>
      <selection pane="bottomLeft" activeCell="A24" sqref="A24:XFD24"/>
    </sheetView>
  </sheetViews>
  <sheetFormatPr defaultColWidth="9" defaultRowHeight="14.25"/>
  <cols>
    <col min="1" max="1" width="3.375" style="17" customWidth="1"/>
    <col min="2" max="2" width="6.875" customWidth="1"/>
    <col min="3" max="3" width="16.375" customWidth="1"/>
    <col min="4" max="4" width="4.125" customWidth="1"/>
    <col min="5" max="5" width="3.375" customWidth="1"/>
    <col min="7" max="7" width="10.5" customWidth="1"/>
    <col min="8" max="9" width="7.125" customWidth="1"/>
    <col min="11" max="11" width="5.25" customWidth="1"/>
    <col min="12" max="12" width="4.875" customWidth="1"/>
    <col min="13" max="13" width="6.125" customWidth="1"/>
    <col min="14" max="14" width="4.25" customWidth="1"/>
    <col min="15" max="15" width="5.125" customWidth="1"/>
    <col min="16" max="16" width="7.25" customWidth="1"/>
    <col min="17" max="17" width="13" customWidth="1"/>
    <col min="18" max="18" width="15.625" customWidth="1"/>
    <col min="19" max="19" width="6.875" customWidth="1"/>
    <col min="20" max="20" width="7" customWidth="1"/>
    <col min="21" max="21" width="9" style="17"/>
  </cols>
  <sheetData>
    <row r="1" spans="1:21" ht="20.25" customHeight="1">
      <c r="A1" s="662" t="s">
        <v>1277</v>
      </c>
      <c r="B1" s="662"/>
      <c r="C1" s="662"/>
      <c r="D1" s="662"/>
      <c r="E1" s="662"/>
      <c r="F1" s="662"/>
      <c r="G1" s="662"/>
      <c r="H1" s="662"/>
      <c r="I1" s="662"/>
      <c r="J1" s="662"/>
      <c r="K1" s="662"/>
      <c r="L1" s="662"/>
      <c r="M1" s="662"/>
      <c r="N1" s="662"/>
      <c r="O1" s="662"/>
      <c r="P1" s="662"/>
      <c r="Q1" s="662"/>
      <c r="R1" s="338"/>
      <c r="S1" s="338"/>
      <c r="T1" s="338"/>
    </row>
    <row r="2" spans="1:21" s="82" customFormat="1" ht="37.5" customHeight="1">
      <c r="A2" s="19" t="s">
        <v>1</v>
      </c>
      <c r="B2" s="19" t="s">
        <v>2</v>
      </c>
      <c r="C2" s="19" t="s">
        <v>3</v>
      </c>
      <c r="D2" s="19" t="s">
        <v>1278</v>
      </c>
      <c r="E2" s="19" t="s">
        <v>1279</v>
      </c>
      <c r="F2" s="19" t="s">
        <v>720</v>
      </c>
      <c r="G2" s="19" t="s">
        <v>7</v>
      </c>
      <c r="H2" s="19" t="s">
        <v>8</v>
      </c>
      <c r="I2" s="19" t="s">
        <v>9</v>
      </c>
      <c r="J2" s="19" t="s">
        <v>10</v>
      </c>
      <c r="K2" s="56" t="s">
        <v>183</v>
      </c>
      <c r="L2" s="19" t="s">
        <v>1197</v>
      </c>
      <c r="M2" s="19" t="s">
        <v>1198</v>
      </c>
      <c r="N2" s="19" t="s">
        <v>1199</v>
      </c>
      <c r="O2" s="19" t="s">
        <v>15</v>
      </c>
      <c r="P2" s="19" t="s">
        <v>16</v>
      </c>
      <c r="Q2" s="339" t="s">
        <v>18</v>
      </c>
      <c r="R2" s="19" t="s">
        <v>19</v>
      </c>
      <c r="S2" s="19" t="s">
        <v>20</v>
      </c>
      <c r="T2" s="19" t="s">
        <v>17</v>
      </c>
      <c r="U2" s="19" t="s">
        <v>21</v>
      </c>
    </row>
    <row r="3" spans="1:21" s="15" customFormat="1" ht="68.25" customHeight="1">
      <c r="A3" s="16">
        <v>1</v>
      </c>
      <c r="B3" s="298">
        <v>3008031</v>
      </c>
      <c r="C3" s="117" t="s">
        <v>1280</v>
      </c>
      <c r="D3" s="298">
        <v>16</v>
      </c>
      <c r="E3" s="298">
        <v>1</v>
      </c>
      <c r="F3" s="29" t="s">
        <v>61</v>
      </c>
      <c r="G3" s="299" t="s">
        <v>1281</v>
      </c>
      <c r="H3" s="41" t="s">
        <v>1282</v>
      </c>
      <c r="I3" s="41" t="s">
        <v>51</v>
      </c>
      <c r="J3" s="122" t="s">
        <v>1281</v>
      </c>
      <c r="K3" s="53" t="s">
        <v>28</v>
      </c>
      <c r="L3" s="52">
        <v>16</v>
      </c>
      <c r="M3" s="52">
        <v>0</v>
      </c>
      <c r="N3" s="52">
        <v>0</v>
      </c>
      <c r="O3" s="53" t="s">
        <v>28</v>
      </c>
      <c r="P3" s="53" t="s">
        <v>28</v>
      </c>
      <c r="Q3" s="340" t="s">
        <v>1283</v>
      </c>
      <c r="R3" s="78" t="s">
        <v>1284</v>
      </c>
      <c r="S3" s="299" t="s">
        <v>46</v>
      </c>
      <c r="T3" s="53" t="s">
        <v>28</v>
      </c>
      <c r="U3" s="9" t="str">
        <f>IF(M3+N3&lt;L3,"理论课程","实践实验课程")</f>
        <v>理论课程</v>
      </c>
    </row>
    <row r="4" spans="1:21" s="15" customFormat="1" ht="45.75" customHeight="1">
      <c r="A4" s="53">
        <v>2</v>
      </c>
      <c r="B4" s="108">
        <v>3008061</v>
      </c>
      <c r="C4" s="109" t="s">
        <v>1285</v>
      </c>
      <c r="D4" s="108">
        <v>16</v>
      </c>
      <c r="E4" s="108">
        <v>1</v>
      </c>
      <c r="F4" s="116" t="s">
        <v>23</v>
      </c>
      <c r="G4" s="122" t="s">
        <v>1286</v>
      </c>
      <c r="H4" s="10" t="s">
        <v>1287</v>
      </c>
      <c r="I4" s="10" t="s">
        <v>57</v>
      </c>
      <c r="J4" s="10" t="s">
        <v>1288</v>
      </c>
      <c r="K4" s="53" t="s">
        <v>28</v>
      </c>
      <c r="L4" s="52">
        <v>2</v>
      </c>
      <c r="M4" s="52">
        <v>0</v>
      </c>
      <c r="N4" s="52">
        <v>14</v>
      </c>
      <c r="O4" s="53" t="s">
        <v>28</v>
      </c>
      <c r="P4" s="53" t="s">
        <v>28</v>
      </c>
      <c r="Q4" s="280"/>
      <c r="R4" s="71" t="s">
        <v>1289</v>
      </c>
      <c r="S4" s="62" t="s">
        <v>46</v>
      </c>
      <c r="T4" s="53" t="s">
        <v>28</v>
      </c>
      <c r="U4" s="9" t="str">
        <f t="shared" ref="U4:U7" si="0">IF(M4+N4&lt;L4,"理论课程","实践实验课程")</f>
        <v>实践实验课程</v>
      </c>
    </row>
    <row r="5" spans="1:21" s="15" customFormat="1" ht="52.5" customHeight="1">
      <c r="A5" s="16">
        <v>3</v>
      </c>
      <c r="B5" s="108">
        <v>3008065</v>
      </c>
      <c r="C5" s="105" t="s">
        <v>1290</v>
      </c>
      <c r="D5" s="300">
        <v>32</v>
      </c>
      <c r="E5" s="301">
        <v>2</v>
      </c>
      <c r="F5" s="29" t="s">
        <v>48</v>
      </c>
      <c r="G5" s="122" t="s">
        <v>1291</v>
      </c>
      <c r="H5" s="10" t="s">
        <v>1292</v>
      </c>
      <c r="I5" s="10" t="s">
        <v>147</v>
      </c>
      <c r="J5" s="10" t="s">
        <v>1288</v>
      </c>
      <c r="K5" s="53" t="s">
        <v>28</v>
      </c>
      <c r="L5" s="52">
        <v>24</v>
      </c>
      <c r="M5" s="52">
        <v>8</v>
      </c>
      <c r="N5" s="52">
        <v>0</v>
      </c>
      <c r="O5" s="53" t="s">
        <v>28</v>
      </c>
      <c r="P5" s="53" t="s">
        <v>28</v>
      </c>
      <c r="Q5" s="280" t="s">
        <v>1293</v>
      </c>
      <c r="R5" s="71" t="s">
        <v>1294</v>
      </c>
      <c r="S5" s="62" t="s">
        <v>46</v>
      </c>
      <c r="T5" s="53" t="s">
        <v>28</v>
      </c>
      <c r="U5" s="9" t="str">
        <f t="shared" si="0"/>
        <v>理论课程</v>
      </c>
    </row>
    <row r="6" spans="1:21" s="15" customFormat="1" ht="57" customHeight="1">
      <c r="A6" s="53">
        <v>4</v>
      </c>
      <c r="B6" s="302">
        <v>3008066</v>
      </c>
      <c r="C6" s="303" t="s">
        <v>1295</v>
      </c>
      <c r="D6" s="302">
        <v>32</v>
      </c>
      <c r="E6" s="302">
        <v>2</v>
      </c>
      <c r="F6" s="116" t="s">
        <v>23</v>
      </c>
      <c r="G6" s="304" t="s">
        <v>1296</v>
      </c>
      <c r="H6" s="29" t="s">
        <v>1297</v>
      </c>
      <c r="I6" s="29" t="s">
        <v>869</v>
      </c>
      <c r="J6" s="41" t="s">
        <v>1288</v>
      </c>
      <c r="K6" s="53" t="s">
        <v>28</v>
      </c>
      <c r="L6" s="112">
        <v>16</v>
      </c>
      <c r="M6" s="112">
        <v>16</v>
      </c>
      <c r="N6" s="112">
        <v>0</v>
      </c>
      <c r="O6" s="53" t="s">
        <v>28</v>
      </c>
      <c r="P6" s="53" t="s">
        <v>28</v>
      </c>
      <c r="Q6" s="43" t="s">
        <v>1298</v>
      </c>
      <c r="R6" s="78" t="s">
        <v>1299</v>
      </c>
      <c r="S6" s="62" t="s">
        <v>31</v>
      </c>
      <c r="T6" s="53" t="s">
        <v>28</v>
      </c>
      <c r="U6" s="9" t="s">
        <v>150</v>
      </c>
    </row>
    <row r="7" spans="1:21" s="15" customFormat="1" ht="39.75" customHeight="1">
      <c r="A7" s="16">
        <v>5</v>
      </c>
      <c r="B7" s="42">
        <v>3008092</v>
      </c>
      <c r="C7" s="113" t="s">
        <v>1300</v>
      </c>
      <c r="D7" s="42">
        <v>32</v>
      </c>
      <c r="E7" s="42">
        <v>2</v>
      </c>
      <c r="F7" s="116" t="s">
        <v>23</v>
      </c>
      <c r="G7" s="29" t="s">
        <v>1281</v>
      </c>
      <c r="H7" s="41" t="s">
        <v>1301</v>
      </c>
      <c r="I7" s="41" t="s">
        <v>51</v>
      </c>
      <c r="J7" s="41" t="s">
        <v>1281</v>
      </c>
      <c r="K7" s="53" t="s">
        <v>28</v>
      </c>
      <c r="L7" s="52">
        <v>32</v>
      </c>
      <c r="M7" s="52">
        <v>0</v>
      </c>
      <c r="N7" s="52">
        <v>0</v>
      </c>
      <c r="O7" s="53" t="s">
        <v>28</v>
      </c>
      <c r="P7" s="53" t="s">
        <v>28</v>
      </c>
      <c r="Q7" s="31"/>
      <c r="R7" s="71" t="s">
        <v>1302</v>
      </c>
      <c r="S7" s="29" t="s">
        <v>46</v>
      </c>
      <c r="T7" s="53" t="s">
        <v>28</v>
      </c>
      <c r="U7" s="9" t="str">
        <f t="shared" si="0"/>
        <v>理论课程</v>
      </c>
    </row>
    <row r="8" spans="1:21" s="15" customFormat="1" ht="89.25" customHeight="1">
      <c r="A8" s="53">
        <v>6</v>
      </c>
      <c r="B8" s="42">
        <v>3008103</v>
      </c>
      <c r="C8" s="113" t="s">
        <v>1303</v>
      </c>
      <c r="D8" s="42">
        <v>16</v>
      </c>
      <c r="E8" s="298">
        <v>1</v>
      </c>
      <c r="F8" s="29" t="s">
        <v>61</v>
      </c>
      <c r="G8" s="299" t="s">
        <v>1281</v>
      </c>
      <c r="H8" s="122" t="s">
        <v>1304</v>
      </c>
      <c r="I8" s="122" t="s">
        <v>57</v>
      </c>
      <c r="J8" s="122" t="s">
        <v>1281</v>
      </c>
      <c r="K8" s="53" t="s">
        <v>28</v>
      </c>
      <c r="L8" s="331">
        <v>16</v>
      </c>
      <c r="M8" s="331">
        <v>0</v>
      </c>
      <c r="N8" s="331">
        <v>0</v>
      </c>
      <c r="O8" s="53" t="s">
        <v>28</v>
      </c>
      <c r="P8" s="53" t="s">
        <v>28</v>
      </c>
      <c r="Q8" s="341" t="s">
        <v>1305</v>
      </c>
      <c r="R8" s="78" t="s">
        <v>1306</v>
      </c>
      <c r="S8" s="299" t="s">
        <v>46</v>
      </c>
      <c r="T8" s="53" t="s">
        <v>28</v>
      </c>
      <c r="U8" s="9" t="s">
        <v>150</v>
      </c>
    </row>
    <row r="9" spans="1:21" s="15" customFormat="1" ht="69" customHeight="1">
      <c r="A9" s="16">
        <v>7</v>
      </c>
      <c r="B9" s="42">
        <v>3008105</v>
      </c>
      <c r="C9" s="113" t="s">
        <v>1307</v>
      </c>
      <c r="D9" s="42">
        <v>16</v>
      </c>
      <c r="E9" s="298">
        <v>1</v>
      </c>
      <c r="F9" s="29" t="s">
        <v>765</v>
      </c>
      <c r="G9" s="299" t="s">
        <v>1281</v>
      </c>
      <c r="H9" s="179" t="s">
        <v>1308</v>
      </c>
      <c r="I9" s="41" t="s">
        <v>414</v>
      </c>
      <c r="J9" s="41" t="s">
        <v>1281</v>
      </c>
      <c r="K9" s="53" t="s">
        <v>28</v>
      </c>
      <c r="L9" s="112">
        <v>16</v>
      </c>
      <c r="M9" s="112">
        <v>0</v>
      </c>
      <c r="N9" s="112">
        <v>0</v>
      </c>
      <c r="O9" s="53" t="s">
        <v>28</v>
      </c>
      <c r="P9" s="53" t="s">
        <v>28</v>
      </c>
      <c r="Q9" s="31" t="s">
        <v>1309</v>
      </c>
      <c r="R9" s="71" t="s">
        <v>1310</v>
      </c>
      <c r="S9" s="299" t="s">
        <v>46</v>
      </c>
      <c r="T9" s="53" t="s">
        <v>28</v>
      </c>
      <c r="U9" s="9" t="str">
        <f>IF(M9+N9&lt;L9,"理论课程","实践实验课程")</f>
        <v>理论课程</v>
      </c>
    </row>
    <row r="10" spans="1:21" s="15" customFormat="1" ht="65.25" customHeight="1">
      <c r="A10" s="53">
        <v>8</v>
      </c>
      <c r="B10" s="42">
        <v>3008107</v>
      </c>
      <c r="C10" s="113" t="s">
        <v>1311</v>
      </c>
      <c r="D10" s="42">
        <v>16</v>
      </c>
      <c r="E10" s="42">
        <v>1</v>
      </c>
      <c r="F10" s="116" t="s">
        <v>23</v>
      </c>
      <c r="G10" s="29" t="s">
        <v>1281</v>
      </c>
      <c r="H10" s="41" t="s">
        <v>1312</v>
      </c>
      <c r="I10" s="41" t="s">
        <v>51</v>
      </c>
      <c r="J10" s="41" t="s">
        <v>1281</v>
      </c>
      <c r="K10" s="59" t="s">
        <v>271</v>
      </c>
      <c r="L10" s="52">
        <v>13</v>
      </c>
      <c r="M10" s="52">
        <v>3</v>
      </c>
      <c r="N10" s="52">
        <v>0</v>
      </c>
      <c r="O10" s="59" t="s">
        <v>271</v>
      </c>
      <c r="P10" s="74"/>
      <c r="Q10" s="31" t="s">
        <v>1313</v>
      </c>
      <c r="R10" s="71" t="s">
        <v>1314</v>
      </c>
      <c r="S10" s="29" t="s">
        <v>46</v>
      </c>
      <c r="T10" s="10"/>
      <c r="U10" s="9" t="s">
        <v>150</v>
      </c>
    </row>
    <row r="11" spans="1:21" s="15" customFormat="1" ht="59.25" customHeight="1">
      <c r="A11" s="16">
        <v>9</v>
      </c>
      <c r="B11" s="42">
        <v>3008110</v>
      </c>
      <c r="C11" s="113" t="s">
        <v>1315</v>
      </c>
      <c r="D11" s="42">
        <v>32</v>
      </c>
      <c r="E11" s="42">
        <v>2</v>
      </c>
      <c r="F11" s="116" t="s">
        <v>23</v>
      </c>
      <c r="G11" s="41" t="s">
        <v>1316</v>
      </c>
      <c r="H11" s="10" t="s">
        <v>1317</v>
      </c>
      <c r="I11" s="10" t="s">
        <v>51</v>
      </c>
      <c r="J11" s="10" t="s">
        <v>1288</v>
      </c>
      <c r="K11" s="53" t="s">
        <v>28</v>
      </c>
      <c r="L11" s="52">
        <v>24</v>
      </c>
      <c r="M11" s="53">
        <v>8</v>
      </c>
      <c r="N11" s="52">
        <v>0</v>
      </c>
      <c r="O11" s="53" t="s">
        <v>28</v>
      </c>
      <c r="P11" s="53" t="s">
        <v>28</v>
      </c>
      <c r="Q11" s="43" t="s">
        <v>1318</v>
      </c>
      <c r="R11" s="71" t="s">
        <v>1319</v>
      </c>
      <c r="S11" s="29" t="s">
        <v>46</v>
      </c>
      <c r="T11" s="53" t="s">
        <v>28</v>
      </c>
      <c r="U11" s="6" t="s">
        <v>150</v>
      </c>
    </row>
    <row r="12" spans="1:21" s="84" customFormat="1" ht="60.75" customHeight="1">
      <c r="A12" s="124">
        <v>10</v>
      </c>
      <c r="B12" s="305">
        <v>3008111</v>
      </c>
      <c r="C12" s="306" t="s">
        <v>1320</v>
      </c>
      <c r="D12" s="305">
        <v>32</v>
      </c>
      <c r="E12" s="305">
        <v>2</v>
      </c>
      <c r="F12" s="307" t="s">
        <v>61</v>
      </c>
      <c r="G12" s="122" t="s">
        <v>1321</v>
      </c>
      <c r="H12" s="177" t="s">
        <v>1322</v>
      </c>
      <c r="I12" s="120" t="s">
        <v>1323</v>
      </c>
      <c r="J12" s="120" t="s">
        <v>1288</v>
      </c>
      <c r="K12" s="124" t="s">
        <v>28</v>
      </c>
      <c r="L12" s="131">
        <v>16</v>
      </c>
      <c r="M12" s="131">
        <v>16</v>
      </c>
      <c r="N12" s="131">
        <v>0</v>
      </c>
      <c r="O12" s="124" t="s">
        <v>28</v>
      </c>
      <c r="P12" s="124" t="s">
        <v>28</v>
      </c>
      <c r="Q12" s="280" t="s">
        <v>1324</v>
      </c>
      <c r="R12" s="208" t="s">
        <v>1325</v>
      </c>
      <c r="S12" s="62" t="s">
        <v>46</v>
      </c>
      <c r="T12" s="124" t="s">
        <v>28</v>
      </c>
      <c r="U12" s="258" t="s">
        <v>150</v>
      </c>
    </row>
    <row r="13" spans="1:21" s="84" customFormat="1" ht="60.75" customHeight="1">
      <c r="A13" s="308">
        <v>11</v>
      </c>
      <c r="B13" s="305">
        <v>3008112</v>
      </c>
      <c r="C13" s="240" t="s">
        <v>1326</v>
      </c>
      <c r="D13" s="309">
        <v>32</v>
      </c>
      <c r="E13" s="309">
        <v>2</v>
      </c>
      <c r="F13" s="307" t="s">
        <v>61</v>
      </c>
      <c r="G13" s="122" t="s">
        <v>1321</v>
      </c>
      <c r="H13" s="177" t="s">
        <v>1327</v>
      </c>
      <c r="I13" s="120" t="s">
        <v>51</v>
      </c>
      <c r="J13" s="120" t="s">
        <v>1288</v>
      </c>
      <c r="K13" s="124" t="s">
        <v>28</v>
      </c>
      <c r="L13" s="131">
        <v>16</v>
      </c>
      <c r="M13" s="131">
        <v>16</v>
      </c>
      <c r="N13" s="131">
        <v>0</v>
      </c>
      <c r="O13" s="124" t="s">
        <v>28</v>
      </c>
      <c r="P13" s="124" t="s">
        <v>28</v>
      </c>
      <c r="Q13" s="280" t="s">
        <v>586</v>
      </c>
      <c r="R13" s="208" t="s">
        <v>1328</v>
      </c>
      <c r="S13" s="62" t="s">
        <v>46</v>
      </c>
      <c r="T13" s="124" t="s">
        <v>28</v>
      </c>
      <c r="U13" s="258" t="s">
        <v>150</v>
      </c>
    </row>
    <row r="14" spans="1:21" ht="27" customHeight="1">
      <c r="A14" s="632" t="s">
        <v>169</v>
      </c>
      <c r="B14" s="663"/>
      <c r="C14" s="663"/>
      <c r="D14" s="663"/>
      <c r="E14" s="663"/>
      <c r="F14" s="663"/>
      <c r="G14" s="663"/>
      <c r="H14" s="632"/>
      <c r="I14" s="632"/>
      <c r="J14" s="632"/>
      <c r="K14" s="664"/>
      <c r="L14" s="664"/>
      <c r="M14" s="664"/>
      <c r="N14" s="664"/>
      <c r="O14" s="664"/>
      <c r="P14" s="664"/>
      <c r="Q14" s="665"/>
      <c r="R14" s="342"/>
      <c r="S14" s="343"/>
      <c r="T14" s="5"/>
      <c r="U14" s="9"/>
    </row>
    <row r="15" spans="1:21" s="83" customFormat="1" ht="42" customHeight="1">
      <c r="A15" s="55">
        <v>1</v>
      </c>
      <c r="B15" s="108">
        <v>7008009</v>
      </c>
      <c r="C15" s="109" t="s">
        <v>1329</v>
      </c>
      <c r="D15" s="108">
        <v>32</v>
      </c>
      <c r="E15" s="108">
        <v>2</v>
      </c>
      <c r="F15" s="29" t="s">
        <v>61</v>
      </c>
      <c r="G15" s="122" t="s">
        <v>1330</v>
      </c>
      <c r="H15" s="29" t="s">
        <v>1331</v>
      </c>
      <c r="I15" s="29" t="s">
        <v>1332</v>
      </c>
      <c r="J15" s="41" t="s">
        <v>1288</v>
      </c>
      <c r="K15" s="53" t="s">
        <v>28</v>
      </c>
      <c r="L15" s="52">
        <v>24</v>
      </c>
      <c r="M15" s="52">
        <v>8</v>
      </c>
      <c r="N15" s="52">
        <v>0</v>
      </c>
      <c r="O15" s="53" t="s">
        <v>28</v>
      </c>
      <c r="P15" s="53" t="s">
        <v>28</v>
      </c>
      <c r="Q15" s="31"/>
      <c r="R15" s="71" t="s">
        <v>1333</v>
      </c>
      <c r="S15" s="62" t="s">
        <v>46</v>
      </c>
      <c r="T15" s="53" t="s">
        <v>28</v>
      </c>
      <c r="U15" s="9" t="s">
        <v>150</v>
      </c>
    </row>
    <row r="16" spans="1:21" s="15" customFormat="1" ht="60" customHeight="1">
      <c r="A16" s="53">
        <v>2</v>
      </c>
      <c r="B16" s="42">
        <v>7008019</v>
      </c>
      <c r="C16" s="113" t="s">
        <v>1334</v>
      </c>
      <c r="D16" s="42">
        <v>32</v>
      </c>
      <c r="E16" s="42">
        <v>2</v>
      </c>
      <c r="F16" s="116" t="s">
        <v>23</v>
      </c>
      <c r="G16" s="41" t="s">
        <v>1335</v>
      </c>
      <c r="H16" s="310" t="s">
        <v>1336</v>
      </c>
      <c r="I16" s="29" t="s">
        <v>1337</v>
      </c>
      <c r="J16" s="29" t="s">
        <v>1288</v>
      </c>
      <c r="K16" s="53" t="s">
        <v>28</v>
      </c>
      <c r="L16" s="52">
        <v>32</v>
      </c>
      <c r="M16" s="52">
        <v>0</v>
      </c>
      <c r="N16" s="52">
        <v>0</v>
      </c>
      <c r="O16" s="53" t="s">
        <v>28</v>
      </c>
      <c r="P16" s="53" t="s">
        <v>28</v>
      </c>
      <c r="Q16" s="31" t="s">
        <v>1338</v>
      </c>
      <c r="R16" s="78" t="s">
        <v>1339</v>
      </c>
      <c r="S16" s="29" t="s">
        <v>46</v>
      </c>
      <c r="T16" s="53" t="s">
        <v>28</v>
      </c>
      <c r="U16" s="9" t="s">
        <v>150</v>
      </c>
    </row>
    <row r="17" spans="1:21" s="15" customFormat="1" ht="154.5" customHeight="1">
      <c r="A17" s="311">
        <v>3</v>
      </c>
      <c r="B17" s="312">
        <v>7008026</v>
      </c>
      <c r="C17" s="313" t="s">
        <v>1340</v>
      </c>
      <c r="D17" s="312">
        <v>32</v>
      </c>
      <c r="E17" s="312">
        <v>2</v>
      </c>
      <c r="F17" s="314" t="s">
        <v>23</v>
      </c>
      <c r="G17" s="315" t="s">
        <v>1335</v>
      </c>
      <c r="H17" s="315" t="s">
        <v>1341</v>
      </c>
      <c r="I17" s="315" t="s">
        <v>51</v>
      </c>
      <c r="J17" s="332" t="s">
        <v>1288</v>
      </c>
      <c r="K17" s="311" t="s">
        <v>28</v>
      </c>
      <c r="L17" s="333">
        <v>16</v>
      </c>
      <c r="M17" s="333">
        <v>16</v>
      </c>
      <c r="N17" s="333">
        <v>0</v>
      </c>
      <c r="O17" s="311" t="s">
        <v>28</v>
      </c>
      <c r="P17" s="311" t="s">
        <v>28</v>
      </c>
      <c r="Q17" s="344" t="s">
        <v>1342</v>
      </c>
      <c r="R17" s="345" t="s">
        <v>1343</v>
      </c>
      <c r="S17" s="332" t="s">
        <v>46</v>
      </c>
      <c r="T17" s="311" t="s">
        <v>28</v>
      </c>
      <c r="U17" s="346" t="s">
        <v>150</v>
      </c>
    </row>
    <row r="18" spans="1:21" s="83" customFormat="1" ht="104.25" customHeight="1">
      <c r="A18" s="55">
        <v>4</v>
      </c>
      <c r="B18" s="42">
        <v>7008030</v>
      </c>
      <c r="C18" s="113" t="s">
        <v>1344</v>
      </c>
      <c r="D18" s="42">
        <v>40</v>
      </c>
      <c r="E18" s="42">
        <v>2.5</v>
      </c>
      <c r="F18" s="116" t="s">
        <v>23</v>
      </c>
      <c r="G18" s="41" t="s">
        <v>1330</v>
      </c>
      <c r="H18" s="29" t="s">
        <v>1345</v>
      </c>
      <c r="I18" s="29" t="s">
        <v>1346</v>
      </c>
      <c r="J18" s="29" t="s">
        <v>1288</v>
      </c>
      <c r="K18" s="55" t="s">
        <v>28</v>
      </c>
      <c r="L18" s="112">
        <v>20</v>
      </c>
      <c r="M18" s="112">
        <v>0</v>
      </c>
      <c r="N18" s="112">
        <v>20</v>
      </c>
      <c r="O18" s="55" t="s">
        <v>28</v>
      </c>
      <c r="P18" s="55" t="s">
        <v>28</v>
      </c>
      <c r="Q18" s="31" t="s">
        <v>1347</v>
      </c>
      <c r="R18" s="78" t="s">
        <v>1348</v>
      </c>
      <c r="S18" s="29" t="s">
        <v>46</v>
      </c>
      <c r="T18" s="55" t="s">
        <v>28</v>
      </c>
      <c r="U18" s="6" t="s">
        <v>150</v>
      </c>
    </row>
    <row r="19" spans="1:21" s="83" customFormat="1" ht="89.25" customHeight="1">
      <c r="A19" s="53">
        <v>5</v>
      </c>
      <c r="B19" s="42">
        <v>7008037</v>
      </c>
      <c r="C19" s="102" t="s">
        <v>1349</v>
      </c>
      <c r="D19" s="21">
        <v>32</v>
      </c>
      <c r="E19" s="21">
        <v>2</v>
      </c>
      <c r="F19" s="20" t="s">
        <v>48</v>
      </c>
      <c r="G19" s="20" t="s">
        <v>1330</v>
      </c>
      <c r="H19" s="10" t="s">
        <v>1350</v>
      </c>
      <c r="I19" s="29" t="s">
        <v>1351</v>
      </c>
      <c r="J19" s="29" t="s">
        <v>1288</v>
      </c>
      <c r="K19" s="53" t="s">
        <v>28</v>
      </c>
      <c r="L19" s="10">
        <v>4</v>
      </c>
      <c r="M19" s="10">
        <v>0</v>
      </c>
      <c r="N19" s="10">
        <v>28</v>
      </c>
      <c r="O19" s="53" t="s">
        <v>28</v>
      </c>
      <c r="P19" s="53" t="s">
        <v>28</v>
      </c>
      <c r="Q19" s="31" t="s">
        <v>1352</v>
      </c>
      <c r="R19" s="78" t="s">
        <v>1353</v>
      </c>
      <c r="S19" s="29" t="s">
        <v>46</v>
      </c>
      <c r="T19" s="53" t="s">
        <v>28</v>
      </c>
      <c r="U19" s="6" t="s">
        <v>1354</v>
      </c>
    </row>
    <row r="20" spans="1:21" s="83" customFormat="1" ht="48" customHeight="1">
      <c r="A20" s="55">
        <v>6</v>
      </c>
      <c r="B20" s="316">
        <v>7008039</v>
      </c>
      <c r="C20" s="317" t="s">
        <v>1355</v>
      </c>
      <c r="D20" s="316">
        <v>32</v>
      </c>
      <c r="E20" s="316">
        <v>2</v>
      </c>
      <c r="F20" s="98" t="s">
        <v>1356</v>
      </c>
      <c r="G20" s="41" t="s">
        <v>1330</v>
      </c>
      <c r="H20" s="29" t="s">
        <v>1357</v>
      </c>
      <c r="I20" s="29" t="s">
        <v>57</v>
      </c>
      <c r="J20" s="29" t="s">
        <v>1288</v>
      </c>
      <c r="K20" s="55" t="s">
        <v>28</v>
      </c>
      <c r="L20" s="29">
        <v>0</v>
      </c>
      <c r="M20" s="29">
        <v>0</v>
      </c>
      <c r="N20" s="29">
        <v>32</v>
      </c>
      <c r="O20" s="55" t="s">
        <v>28</v>
      </c>
      <c r="P20" s="55" t="s">
        <v>28</v>
      </c>
      <c r="Q20" s="31" t="s">
        <v>1358</v>
      </c>
      <c r="R20" s="78" t="s">
        <v>1359</v>
      </c>
      <c r="S20" s="29" t="s">
        <v>46</v>
      </c>
      <c r="T20" s="55" t="s">
        <v>28</v>
      </c>
      <c r="U20" s="6" t="s">
        <v>1354</v>
      </c>
    </row>
    <row r="21" spans="1:21" s="15" customFormat="1" ht="38.25" customHeight="1">
      <c r="A21" s="64">
        <v>7</v>
      </c>
      <c r="B21" s="316">
        <v>7008040</v>
      </c>
      <c r="C21" s="317" t="s">
        <v>1360</v>
      </c>
      <c r="D21" s="316">
        <v>24</v>
      </c>
      <c r="E21" s="316">
        <v>1.5</v>
      </c>
      <c r="F21" s="318" t="s">
        <v>23</v>
      </c>
      <c r="G21" s="41" t="s">
        <v>1330</v>
      </c>
      <c r="H21" s="51" t="s">
        <v>1361</v>
      </c>
      <c r="I21" s="51" t="s">
        <v>51</v>
      </c>
      <c r="J21" s="29" t="s">
        <v>1288</v>
      </c>
      <c r="K21" s="53" t="s">
        <v>28</v>
      </c>
      <c r="L21" s="334">
        <v>24</v>
      </c>
      <c r="M21" s="334">
        <v>0</v>
      </c>
      <c r="N21" s="334">
        <v>0</v>
      </c>
      <c r="O21" s="53" t="s">
        <v>28</v>
      </c>
      <c r="P21" s="53" t="s">
        <v>28</v>
      </c>
      <c r="Q21" s="347" t="s">
        <v>777</v>
      </c>
      <c r="R21" s="71" t="s">
        <v>1362</v>
      </c>
      <c r="S21" s="29" t="s">
        <v>46</v>
      </c>
      <c r="T21" s="53" t="s">
        <v>28</v>
      </c>
      <c r="U21" s="9" t="s">
        <v>150</v>
      </c>
    </row>
    <row r="22" spans="1:21" s="83" customFormat="1" ht="49.5" customHeight="1">
      <c r="A22" s="53">
        <v>8</v>
      </c>
      <c r="B22" s="316">
        <v>7008041</v>
      </c>
      <c r="C22" s="319" t="s">
        <v>1363</v>
      </c>
      <c r="D22" s="46">
        <v>32</v>
      </c>
      <c r="E22" s="46">
        <v>2</v>
      </c>
      <c r="F22" s="320" t="s">
        <v>23</v>
      </c>
      <c r="G22" s="20" t="s">
        <v>1330</v>
      </c>
      <c r="H22" s="321" t="s">
        <v>1357</v>
      </c>
      <c r="I22" s="51" t="s">
        <v>57</v>
      </c>
      <c r="J22" s="51" t="s">
        <v>1288</v>
      </c>
      <c r="K22" s="53" t="s">
        <v>28</v>
      </c>
      <c r="L22" s="321">
        <v>16</v>
      </c>
      <c r="M22" s="321">
        <v>0</v>
      </c>
      <c r="N22" s="321">
        <v>16</v>
      </c>
      <c r="O22" s="53" t="s">
        <v>28</v>
      </c>
      <c r="P22" s="53" t="s">
        <v>28</v>
      </c>
      <c r="Q22" s="348" t="s">
        <v>1364</v>
      </c>
      <c r="R22" s="78" t="s">
        <v>1365</v>
      </c>
      <c r="S22" s="51" t="s">
        <v>46</v>
      </c>
      <c r="T22" s="53" t="s">
        <v>28</v>
      </c>
      <c r="U22" s="9" t="s">
        <v>150</v>
      </c>
    </row>
    <row r="23" spans="1:21" s="83" customFormat="1" ht="39" customHeight="1">
      <c r="A23" s="55">
        <v>9</v>
      </c>
      <c r="B23" s="42">
        <v>7008043</v>
      </c>
      <c r="C23" s="322" t="s">
        <v>1366</v>
      </c>
      <c r="D23" s="323">
        <v>16</v>
      </c>
      <c r="E23" s="323">
        <v>1</v>
      </c>
      <c r="F23" s="41" t="s">
        <v>61</v>
      </c>
      <c r="G23" s="41" t="s">
        <v>1330</v>
      </c>
      <c r="H23" s="51" t="s">
        <v>1287</v>
      </c>
      <c r="I23" s="51" t="s">
        <v>57</v>
      </c>
      <c r="J23" s="29" t="s">
        <v>1288</v>
      </c>
      <c r="K23" s="335" t="s">
        <v>271</v>
      </c>
      <c r="L23" s="112"/>
      <c r="M23" s="112"/>
      <c r="N23" s="112"/>
      <c r="O23" s="59" t="s">
        <v>271</v>
      </c>
      <c r="P23" s="31"/>
      <c r="Q23" s="31" t="s">
        <v>1367</v>
      </c>
      <c r="R23" s="78" t="s">
        <v>1368</v>
      </c>
      <c r="S23" s="29" t="s">
        <v>46</v>
      </c>
      <c r="T23" s="51"/>
      <c r="U23" s="6"/>
    </row>
    <row r="24" spans="1:21" s="84" customFormat="1" ht="57" customHeight="1">
      <c r="A24" s="324">
        <v>10</v>
      </c>
      <c r="B24" s="325">
        <v>7008045</v>
      </c>
      <c r="C24" s="326" t="s">
        <v>1369</v>
      </c>
      <c r="D24" s="327">
        <v>32</v>
      </c>
      <c r="E24" s="327">
        <v>2</v>
      </c>
      <c r="F24" s="328" t="s">
        <v>23</v>
      </c>
      <c r="G24" s="329" t="s">
        <v>1370</v>
      </c>
      <c r="H24" s="330" t="s">
        <v>1287</v>
      </c>
      <c r="I24" s="330" t="s">
        <v>57</v>
      </c>
      <c r="J24" s="330" t="s">
        <v>1288</v>
      </c>
      <c r="K24" s="336" t="s">
        <v>28</v>
      </c>
      <c r="L24" s="337">
        <v>16</v>
      </c>
      <c r="M24" s="337">
        <v>16</v>
      </c>
      <c r="N24" s="337">
        <v>0</v>
      </c>
      <c r="O24" s="336" t="s">
        <v>28</v>
      </c>
      <c r="P24" s="336" t="s">
        <v>28</v>
      </c>
      <c r="Q24" s="349" t="s">
        <v>1371</v>
      </c>
      <c r="R24" s="350" t="s">
        <v>1372</v>
      </c>
      <c r="S24" s="351" t="s">
        <v>46</v>
      </c>
      <c r="T24" s="336" t="s">
        <v>28</v>
      </c>
      <c r="U24" s="352" t="s">
        <v>150</v>
      </c>
    </row>
    <row r="25" spans="1:21" s="15" customFormat="1" ht="24" customHeight="1">
      <c r="A25" s="640" t="s">
        <v>718</v>
      </c>
      <c r="B25" s="640"/>
      <c r="C25" s="640"/>
      <c r="D25" s="640"/>
      <c r="E25" s="640"/>
      <c r="F25" s="640"/>
      <c r="G25" s="640"/>
      <c r="H25" s="640"/>
      <c r="I25" s="640"/>
      <c r="J25" s="640"/>
      <c r="K25" s="640"/>
      <c r="L25" s="640"/>
      <c r="M25" s="640"/>
      <c r="N25" s="640"/>
      <c r="O25" s="640"/>
      <c r="P25" s="640"/>
      <c r="Q25" s="640"/>
      <c r="R25" s="640"/>
      <c r="S25" s="640"/>
      <c r="T25" s="640"/>
      <c r="U25" s="2"/>
    </row>
    <row r="26" spans="1:21">
      <c r="U26" s="2"/>
    </row>
    <row r="27" spans="1:21">
      <c r="U27" s="2"/>
    </row>
    <row r="28" spans="1:21">
      <c r="U28" s="2"/>
    </row>
    <row r="29" spans="1:21">
      <c r="U29" s="81"/>
    </row>
  </sheetData>
  <mergeCells count="3">
    <mergeCell ref="A1:Q1"/>
    <mergeCell ref="A14:Q14"/>
    <mergeCell ref="A25:T25"/>
  </mergeCells>
  <phoneticPr fontId="7" type="noConversion"/>
  <pageMargins left="0.7" right="0.7" top="0.75" bottom="0.75" header="0.3" footer="0.3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U34"/>
  <sheetViews>
    <sheetView zoomScale="120" zoomScaleNormal="120" workbookViewId="0">
      <selection activeCell="G7" sqref="G7"/>
    </sheetView>
  </sheetViews>
  <sheetFormatPr defaultColWidth="9" defaultRowHeight="14.25"/>
  <cols>
    <col min="1" max="1" width="4.75" customWidth="1"/>
    <col min="2" max="2" width="6.875" customWidth="1"/>
    <col min="3" max="3" width="17.375" style="229" customWidth="1"/>
    <col min="4" max="4" width="4.375" customWidth="1"/>
    <col min="5" max="5" width="3.5" customWidth="1"/>
    <col min="6" max="6" width="8.625" customWidth="1"/>
    <col min="7" max="7" width="22.25" customWidth="1"/>
    <col min="8" max="8" width="5.625" customWidth="1"/>
    <col min="9" max="9" width="6.125" customWidth="1"/>
    <col min="10" max="10" width="9.875" style="17" customWidth="1"/>
    <col min="11" max="11" width="5.125" customWidth="1"/>
    <col min="12" max="12" width="4.875" customWidth="1"/>
    <col min="13" max="13" width="4.625" customWidth="1"/>
    <col min="14" max="14" width="4.375" customWidth="1"/>
    <col min="15" max="15" width="5" customWidth="1"/>
    <col min="16" max="16" width="6.5" customWidth="1"/>
    <col min="17" max="17" width="10.5" customWidth="1"/>
    <col min="18" max="18" width="19.25" style="229" customWidth="1"/>
    <col min="19" max="19" width="5.375" customWidth="1"/>
    <col min="20" max="20" width="8" style="17" customWidth="1"/>
    <col min="21" max="21" width="9" style="17"/>
  </cols>
  <sheetData>
    <row r="1" spans="1:21" ht="22.5">
      <c r="A1" s="666" t="s">
        <v>1373</v>
      </c>
      <c r="B1" s="666"/>
      <c r="C1" s="666"/>
      <c r="D1" s="666"/>
      <c r="E1" s="666"/>
      <c r="F1" s="666"/>
      <c r="G1" s="666"/>
      <c r="H1" s="666"/>
      <c r="I1" s="666"/>
      <c r="J1" s="666"/>
      <c r="K1" s="666"/>
      <c r="L1" s="666"/>
      <c r="M1" s="666"/>
      <c r="N1" s="666"/>
      <c r="O1" s="666"/>
      <c r="P1" s="666"/>
      <c r="Q1" s="666"/>
      <c r="R1" s="284"/>
      <c r="S1" s="284"/>
      <c r="T1" s="284"/>
    </row>
    <row r="2" spans="1:21" s="266" customFormat="1" ht="44.25" customHeight="1">
      <c r="A2" s="161" t="s">
        <v>1</v>
      </c>
      <c r="B2" s="161" t="s">
        <v>2</v>
      </c>
      <c r="C2" s="161" t="s">
        <v>3</v>
      </c>
      <c r="D2" s="161" t="s">
        <v>4</v>
      </c>
      <c r="E2" s="267" t="s">
        <v>5</v>
      </c>
      <c r="F2" s="268" t="s">
        <v>6</v>
      </c>
      <c r="G2" s="163" t="s">
        <v>7</v>
      </c>
      <c r="H2" s="164" t="s">
        <v>8</v>
      </c>
      <c r="I2" s="164" t="s">
        <v>9</v>
      </c>
      <c r="J2" s="164" t="s">
        <v>109</v>
      </c>
      <c r="K2" s="56" t="s">
        <v>183</v>
      </c>
      <c r="L2" s="19" t="s">
        <v>12</v>
      </c>
      <c r="M2" s="19" t="s">
        <v>13</v>
      </c>
      <c r="N2" s="19" t="s">
        <v>14</v>
      </c>
      <c r="O2" s="19" t="s">
        <v>15</v>
      </c>
      <c r="P2" s="19" t="s">
        <v>16</v>
      </c>
      <c r="Q2" s="285" t="s">
        <v>18</v>
      </c>
      <c r="R2" s="163" t="s">
        <v>19</v>
      </c>
      <c r="S2" s="163" t="s">
        <v>20</v>
      </c>
      <c r="T2" s="19" t="s">
        <v>17</v>
      </c>
      <c r="U2" s="19" t="s">
        <v>21</v>
      </c>
    </row>
    <row r="3" spans="1:21" ht="49.5" customHeight="1">
      <c r="A3" s="41">
        <v>1</v>
      </c>
      <c r="B3" s="119">
        <v>3009001</v>
      </c>
      <c r="C3" s="107" t="s">
        <v>1374</v>
      </c>
      <c r="D3" s="120">
        <v>64</v>
      </c>
      <c r="E3" s="120">
        <v>4</v>
      </c>
      <c r="F3" s="269" t="s">
        <v>497</v>
      </c>
      <c r="G3" s="38" t="s">
        <v>1375</v>
      </c>
      <c r="H3" s="176" t="s">
        <v>1376</v>
      </c>
      <c r="I3" s="181" t="s">
        <v>51</v>
      </c>
      <c r="J3" s="180" t="s">
        <v>1377</v>
      </c>
      <c r="K3" s="41" t="s">
        <v>28</v>
      </c>
      <c r="L3" s="20">
        <v>64</v>
      </c>
      <c r="M3" s="20">
        <v>0</v>
      </c>
      <c r="N3" s="20">
        <v>0</v>
      </c>
      <c r="O3" s="41" t="s">
        <v>28</v>
      </c>
      <c r="P3" s="41" t="s">
        <v>28</v>
      </c>
      <c r="Q3" s="286" t="s">
        <v>1378</v>
      </c>
      <c r="R3" s="207" t="s">
        <v>1379</v>
      </c>
      <c r="S3" s="120" t="s">
        <v>31</v>
      </c>
      <c r="T3" s="41" t="s">
        <v>28</v>
      </c>
      <c r="U3" s="9" t="str">
        <f>IF(M3+N3&lt;L3,"理论课程","实践实验课程")</f>
        <v>理论课程</v>
      </c>
    </row>
    <row r="4" spans="1:21" s="15" customFormat="1" ht="34.5" customHeight="1">
      <c r="A4" s="20">
        <v>2</v>
      </c>
      <c r="B4" s="108">
        <v>3009017</v>
      </c>
      <c r="C4" s="143" t="s">
        <v>1380</v>
      </c>
      <c r="D4" s="62">
        <v>32</v>
      </c>
      <c r="E4" s="62">
        <v>2</v>
      </c>
      <c r="F4" s="55" t="s">
        <v>61</v>
      </c>
      <c r="G4" s="94" t="s">
        <v>1381</v>
      </c>
      <c r="H4" s="270" t="s">
        <v>1382</v>
      </c>
      <c r="I4" s="270" t="s">
        <v>51</v>
      </c>
      <c r="J4" s="180" t="s">
        <v>1377</v>
      </c>
      <c r="K4" s="53" t="s">
        <v>28</v>
      </c>
      <c r="L4" s="20">
        <v>32</v>
      </c>
      <c r="M4" s="52">
        <v>0</v>
      </c>
      <c r="N4" s="52">
        <v>0</v>
      </c>
      <c r="O4" s="53" t="s">
        <v>28</v>
      </c>
      <c r="P4" s="53" t="s">
        <v>28</v>
      </c>
      <c r="Q4" s="287" t="s">
        <v>1383</v>
      </c>
      <c r="R4" s="78" t="s">
        <v>1384</v>
      </c>
      <c r="S4" s="62" t="s">
        <v>46</v>
      </c>
      <c r="T4" s="53" t="s">
        <v>28</v>
      </c>
      <c r="U4" s="9" t="str">
        <f t="shared" ref="U4:U21" si="0">IF(M4+N4&lt;L4,"理论课程","实践实验课程")</f>
        <v>理论课程</v>
      </c>
    </row>
    <row r="5" spans="1:21" s="15" customFormat="1" ht="50.25" customHeight="1">
      <c r="A5" s="20">
        <v>3</v>
      </c>
      <c r="B5" s="119">
        <v>3009020</v>
      </c>
      <c r="C5" s="107" t="s">
        <v>1385</v>
      </c>
      <c r="D5" s="120">
        <v>32</v>
      </c>
      <c r="E5" s="120">
        <v>2</v>
      </c>
      <c r="F5" s="53" t="s">
        <v>61</v>
      </c>
      <c r="G5" s="38" t="s">
        <v>1386</v>
      </c>
      <c r="H5" s="181" t="s">
        <v>1387</v>
      </c>
      <c r="I5" s="181" t="s">
        <v>51</v>
      </c>
      <c r="J5" s="181" t="s">
        <v>1377</v>
      </c>
      <c r="K5" s="53" t="s">
        <v>28</v>
      </c>
      <c r="L5" s="52">
        <v>32</v>
      </c>
      <c r="M5" s="52">
        <v>0</v>
      </c>
      <c r="N5" s="52">
        <v>0</v>
      </c>
      <c r="O5" s="53" t="s">
        <v>28</v>
      </c>
      <c r="P5" s="53" t="s">
        <v>28</v>
      </c>
      <c r="Q5" s="74" t="s">
        <v>1388</v>
      </c>
      <c r="R5" s="71" t="s">
        <v>1389</v>
      </c>
      <c r="S5" s="120" t="s">
        <v>46</v>
      </c>
      <c r="T5" s="53" t="s">
        <v>28</v>
      </c>
      <c r="U5" s="9" t="str">
        <f t="shared" si="0"/>
        <v>理论课程</v>
      </c>
    </row>
    <row r="6" spans="1:21" s="15" customFormat="1" ht="24">
      <c r="A6" s="20">
        <v>4</v>
      </c>
      <c r="B6" s="108">
        <v>3009023</v>
      </c>
      <c r="C6" s="143" t="s">
        <v>1390</v>
      </c>
      <c r="D6" s="62">
        <v>32</v>
      </c>
      <c r="E6" s="62">
        <v>2</v>
      </c>
      <c r="F6" s="55" t="s">
        <v>61</v>
      </c>
      <c r="G6" s="94" t="s">
        <v>1391</v>
      </c>
      <c r="H6" s="270" t="s">
        <v>1392</v>
      </c>
      <c r="I6" s="270" t="s">
        <v>51</v>
      </c>
      <c r="J6" s="180" t="s">
        <v>1377</v>
      </c>
      <c r="K6" s="53" t="s">
        <v>28</v>
      </c>
      <c r="L6" s="52">
        <v>32</v>
      </c>
      <c r="M6" s="52">
        <v>0</v>
      </c>
      <c r="N6" s="52">
        <v>0</v>
      </c>
      <c r="O6" s="53" t="s">
        <v>28</v>
      </c>
      <c r="P6" s="53" t="s">
        <v>28</v>
      </c>
      <c r="Q6" s="288" t="s">
        <v>1393</v>
      </c>
      <c r="R6" s="71" t="s">
        <v>1394</v>
      </c>
      <c r="S6" s="62" t="s">
        <v>46</v>
      </c>
      <c r="T6" s="53" t="s">
        <v>28</v>
      </c>
      <c r="U6" s="9" t="str">
        <f t="shared" si="0"/>
        <v>理论课程</v>
      </c>
    </row>
    <row r="7" spans="1:21" s="15" customFormat="1" ht="33.75">
      <c r="A7" s="20">
        <v>5</v>
      </c>
      <c r="B7" s="119">
        <v>3009027</v>
      </c>
      <c r="C7" s="107" t="s">
        <v>1395</v>
      </c>
      <c r="D7" s="120">
        <v>32</v>
      </c>
      <c r="E7" s="120">
        <v>2</v>
      </c>
      <c r="F7" s="53" t="s">
        <v>61</v>
      </c>
      <c r="G7" s="38" t="s">
        <v>1386</v>
      </c>
      <c r="H7" s="181" t="s">
        <v>1396</v>
      </c>
      <c r="I7" s="181" t="s">
        <v>57</v>
      </c>
      <c r="J7" s="181" t="s">
        <v>1377</v>
      </c>
      <c r="K7" s="53" t="s">
        <v>28</v>
      </c>
      <c r="L7" s="52">
        <v>32</v>
      </c>
      <c r="M7" s="52">
        <v>0</v>
      </c>
      <c r="N7" s="52">
        <v>0</v>
      </c>
      <c r="O7" s="53" t="s">
        <v>28</v>
      </c>
      <c r="P7" s="53" t="s">
        <v>28</v>
      </c>
      <c r="Q7" s="31" t="s">
        <v>1397</v>
      </c>
      <c r="R7" s="71" t="s">
        <v>1398</v>
      </c>
      <c r="S7" s="10" t="s">
        <v>46</v>
      </c>
      <c r="T7" s="53" t="s">
        <v>28</v>
      </c>
      <c r="U7" s="9" t="str">
        <f t="shared" si="0"/>
        <v>理论课程</v>
      </c>
    </row>
    <row r="8" spans="1:21" s="15" customFormat="1" ht="33.75">
      <c r="A8" s="20">
        <v>6</v>
      </c>
      <c r="B8" s="119">
        <v>3009028</v>
      </c>
      <c r="C8" s="107" t="s">
        <v>1399</v>
      </c>
      <c r="D8" s="120">
        <v>32</v>
      </c>
      <c r="E8" s="120">
        <v>2</v>
      </c>
      <c r="F8" s="53" t="s">
        <v>61</v>
      </c>
      <c r="G8" s="38" t="s">
        <v>1400</v>
      </c>
      <c r="H8" s="181" t="s">
        <v>1376</v>
      </c>
      <c r="I8" s="181" t="s">
        <v>51</v>
      </c>
      <c r="J8" s="181" t="s">
        <v>1377</v>
      </c>
      <c r="K8" s="53" t="s">
        <v>28</v>
      </c>
      <c r="L8" s="52">
        <v>32</v>
      </c>
      <c r="M8" s="52">
        <v>0</v>
      </c>
      <c r="N8" s="52">
        <v>0</v>
      </c>
      <c r="O8" s="53" t="s">
        <v>28</v>
      </c>
      <c r="P8" s="53" t="s">
        <v>28</v>
      </c>
      <c r="Q8" s="74" t="s">
        <v>1401</v>
      </c>
      <c r="R8" s="71" t="s">
        <v>1402</v>
      </c>
      <c r="S8" s="10" t="s">
        <v>46</v>
      </c>
      <c r="T8" s="53" t="s">
        <v>28</v>
      </c>
      <c r="U8" s="9" t="str">
        <f t="shared" si="0"/>
        <v>理论课程</v>
      </c>
    </row>
    <row r="9" spans="1:21" s="15" customFormat="1" ht="24">
      <c r="A9" s="20">
        <v>7</v>
      </c>
      <c r="B9" s="119">
        <v>3009030</v>
      </c>
      <c r="C9" s="107" t="s">
        <v>1403</v>
      </c>
      <c r="D9" s="120">
        <v>32</v>
      </c>
      <c r="E9" s="120">
        <v>2</v>
      </c>
      <c r="F9" s="53" t="s">
        <v>61</v>
      </c>
      <c r="G9" s="38" t="s">
        <v>1404</v>
      </c>
      <c r="H9" s="181" t="s">
        <v>1405</v>
      </c>
      <c r="I9" s="181" t="s">
        <v>57</v>
      </c>
      <c r="J9" s="181" t="s">
        <v>1377</v>
      </c>
      <c r="K9" s="53" t="s">
        <v>28</v>
      </c>
      <c r="L9" s="52">
        <v>32</v>
      </c>
      <c r="M9" s="52">
        <v>0</v>
      </c>
      <c r="N9" s="52">
        <v>0</v>
      </c>
      <c r="O9" s="53" t="s">
        <v>28</v>
      </c>
      <c r="P9" s="53" t="s">
        <v>28</v>
      </c>
      <c r="Q9" s="74"/>
      <c r="R9" s="71" t="s">
        <v>1406</v>
      </c>
      <c r="S9" s="10" t="s">
        <v>46</v>
      </c>
      <c r="T9" s="53" t="s">
        <v>28</v>
      </c>
      <c r="U9" s="9" t="str">
        <f t="shared" si="0"/>
        <v>理论课程</v>
      </c>
    </row>
    <row r="10" spans="1:21" s="15" customFormat="1" ht="75" customHeight="1">
      <c r="A10" s="20">
        <v>8</v>
      </c>
      <c r="B10" s="127">
        <v>3009031</v>
      </c>
      <c r="C10" s="271" t="s">
        <v>1407</v>
      </c>
      <c r="D10" s="53">
        <v>32</v>
      </c>
      <c r="E10" s="53">
        <v>2</v>
      </c>
      <c r="F10" s="272" t="s">
        <v>765</v>
      </c>
      <c r="G10" s="107" t="s">
        <v>1408</v>
      </c>
      <c r="H10" s="10" t="s">
        <v>1409</v>
      </c>
      <c r="I10" s="10" t="s">
        <v>51</v>
      </c>
      <c r="J10" s="20" t="s">
        <v>1377</v>
      </c>
      <c r="K10" s="53" t="s">
        <v>28</v>
      </c>
      <c r="L10" s="52">
        <v>32</v>
      </c>
      <c r="M10" s="52">
        <v>0</v>
      </c>
      <c r="N10" s="52">
        <v>0</v>
      </c>
      <c r="O10" s="53" t="s">
        <v>28</v>
      </c>
      <c r="P10" s="53" t="s">
        <v>28</v>
      </c>
      <c r="Q10" s="74" t="s">
        <v>1410</v>
      </c>
      <c r="R10" s="71" t="s">
        <v>1411</v>
      </c>
      <c r="S10" s="10" t="s">
        <v>31</v>
      </c>
      <c r="T10" s="53" t="s">
        <v>28</v>
      </c>
      <c r="U10" s="9" t="str">
        <f t="shared" si="0"/>
        <v>理论课程</v>
      </c>
    </row>
    <row r="11" spans="1:21" s="83" customFormat="1" ht="29.25" customHeight="1">
      <c r="A11" s="20">
        <v>9</v>
      </c>
      <c r="B11" s="42">
        <v>3009037</v>
      </c>
      <c r="C11" s="31" t="s">
        <v>1412</v>
      </c>
      <c r="D11" s="29">
        <v>32</v>
      </c>
      <c r="E11" s="29">
        <v>2</v>
      </c>
      <c r="F11" s="55" t="s">
        <v>61</v>
      </c>
      <c r="G11" s="94" t="s">
        <v>1404</v>
      </c>
      <c r="H11" s="270" t="s">
        <v>1413</v>
      </c>
      <c r="I11" s="270" t="s">
        <v>57</v>
      </c>
      <c r="J11" s="180" t="s">
        <v>1377</v>
      </c>
      <c r="K11" s="53" t="s">
        <v>28</v>
      </c>
      <c r="L11" s="52">
        <v>32</v>
      </c>
      <c r="M11" s="52">
        <v>0</v>
      </c>
      <c r="N11" s="52">
        <v>0</v>
      </c>
      <c r="O11" s="53" t="s">
        <v>28</v>
      </c>
      <c r="P11" s="53" t="s">
        <v>28</v>
      </c>
      <c r="Q11" s="94"/>
      <c r="R11" s="78" t="s">
        <v>1414</v>
      </c>
      <c r="S11" s="62" t="s">
        <v>46</v>
      </c>
      <c r="T11" s="53" t="s">
        <v>28</v>
      </c>
      <c r="U11" s="9" t="str">
        <f t="shared" si="0"/>
        <v>理论课程</v>
      </c>
    </row>
    <row r="12" spans="1:21" s="83" customFormat="1" ht="24">
      <c r="A12" s="20">
        <v>10</v>
      </c>
      <c r="B12" s="42">
        <v>3009039</v>
      </c>
      <c r="C12" s="31" t="s">
        <v>1415</v>
      </c>
      <c r="D12" s="29">
        <v>32</v>
      </c>
      <c r="E12" s="29">
        <v>2</v>
      </c>
      <c r="F12" s="273" t="s">
        <v>497</v>
      </c>
      <c r="G12" s="94" t="s">
        <v>1416</v>
      </c>
      <c r="H12" s="270" t="s">
        <v>1417</v>
      </c>
      <c r="I12" s="270" t="s">
        <v>57</v>
      </c>
      <c r="J12" s="180" t="s">
        <v>1377</v>
      </c>
      <c r="K12" s="53" t="s">
        <v>28</v>
      </c>
      <c r="L12" s="52">
        <v>32</v>
      </c>
      <c r="M12" s="52">
        <v>0</v>
      </c>
      <c r="N12" s="52">
        <v>0</v>
      </c>
      <c r="O12" s="53" t="s">
        <v>28</v>
      </c>
      <c r="P12" s="53" t="s">
        <v>28</v>
      </c>
      <c r="Q12" s="94"/>
      <c r="R12" s="78" t="s">
        <v>1418</v>
      </c>
      <c r="S12" s="62" t="s">
        <v>31</v>
      </c>
      <c r="T12" s="53" t="s">
        <v>28</v>
      </c>
      <c r="U12" s="9" t="str">
        <f t="shared" si="0"/>
        <v>理论课程</v>
      </c>
    </row>
    <row r="13" spans="1:21" s="83" customFormat="1" ht="45">
      <c r="A13" s="20">
        <v>11</v>
      </c>
      <c r="B13" s="42">
        <v>3009041</v>
      </c>
      <c r="C13" s="31" t="s">
        <v>1419</v>
      </c>
      <c r="D13" s="29">
        <v>16</v>
      </c>
      <c r="E13" s="29">
        <v>1</v>
      </c>
      <c r="F13" s="274" t="s">
        <v>23</v>
      </c>
      <c r="G13" s="94" t="s">
        <v>1377</v>
      </c>
      <c r="H13" s="270" t="s">
        <v>1417</v>
      </c>
      <c r="I13" s="270" t="s">
        <v>57</v>
      </c>
      <c r="J13" s="180" t="s">
        <v>1377</v>
      </c>
      <c r="K13" s="53" t="s">
        <v>28</v>
      </c>
      <c r="L13" s="52">
        <v>16</v>
      </c>
      <c r="M13" s="52">
        <v>0</v>
      </c>
      <c r="N13" s="52">
        <v>0</v>
      </c>
      <c r="O13" s="53" t="s">
        <v>28</v>
      </c>
      <c r="P13" s="53" t="s">
        <v>28</v>
      </c>
      <c r="Q13" s="287" t="s">
        <v>1420</v>
      </c>
      <c r="R13" s="289" t="s">
        <v>1421</v>
      </c>
      <c r="S13" s="62" t="s">
        <v>31</v>
      </c>
      <c r="T13" s="53" t="s">
        <v>28</v>
      </c>
      <c r="U13" s="9" t="str">
        <f t="shared" si="0"/>
        <v>理论课程</v>
      </c>
    </row>
    <row r="14" spans="1:21" s="83" customFormat="1" ht="27" customHeight="1">
      <c r="A14" s="20">
        <v>12</v>
      </c>
      <c r="B14" s="42">
        <v>3009043</v>
      </c>
      <c r="C14" s="31" t="s">
        <v>1422</v>
      </c>
      <c r="D14" s="29">
        <v>16</v>
      </c>
      <c r="E14" s="29">
        <v>1</v>
      </c>
      <c r="F14" s="274" t="s">
        <v>23</v>
      </c>
      <c r="G14" s="94" t="s">
        <v>1377</v>
      </c>
      <c r="H14" s="270" t="s">
        <v>1413</v>
      </c>
      <c r="I14" s="270" t="s">
        <v>57</v>
      </c>
      <c r="J14" s="180" t="s">
        <v>1377</v>
      </c>
      <c r="K14" s="53" t="s">
        <v>28</v>
      </c>
      <c r="L14" s="52">
        <v>16</v>
      </c>
      <c r="M14" s="52">
        <v>0</v>
      </c>
      <c r="N14" s="52">
        <v>0</v>
      </c>
      <c r="O14" s="53" t="s">
        <v>28</v>
      </c>
      <c r="P14" s="53" t="s">
        <v>28</v>
      </c>
      <c r="Q14" s="94"/>
      <c r="R14" s="289" t="s">
        <v>1423</v>
      </c>
      <c r="S14" s="62" t="s">
        <v>31</v>
      </c>
      <c r="T14" s="53" t="s">
        <v>28</v>
      </c>
      <c r="U14" s="9" t="str">
        <f t="shared" si="0"/>
        <v>理论课程</v>
      </c>
    </row>
    <row r="15" spans="1:21" s="83" customFormat="1" ht="59.25" customHeight="1">
      <c r="A15" s="20">
        <v>13</v>
      </c>
      <c r="B15" s="42">
        <v>3009046</v>
      </c>
      <c r="C15" s="31" t="s">
        <v>1424</v>
      </c>
      <c r="D15" s="29">
        <v>32</v>
      </c>
      <c r="E15" s="29">
        <v>2</v>
      </c>
      <c r="F15" s="55" t="s">
        <v>61</v>
      </c>
      <c r="G15" s="94" t="s">
        <v>1381</v>
      </c>
      <c r="H15" s="270" t="s">
        <v>1425</v>
      </c>
      <c r="I15" s="270" t="s">
        <v>57</v>
      </c>
      <c r="J15" s="180" t="s">
        <v>1377</v>
      </c>
      <c r="K15" s="55" t="s">
        <v>28</v>
      </c>
      <c r="L15" s="112">
        <v>32</v>
      </c>
      <c r="M15" s="112">
        <v>0</v>
      </c>
      <c r="N15" s="112">
        <v>0</v>
      </c>
      <c r="O15" s="55" t="s">
        <v>28</v>
      </c>
      <c r="P15" s="55" t="s">
        <v>28</v>
      </c>
      <c r="Q15" s="94" t="s">
        <v>1426</v>
      </c>
      <c r="R15" s="78" t="s">
        <v>1427</v>
      </c>
      <c r="S15" s="62" t="s">
        <v>46</v>
      </c>
      <c r="T15" s="53" t="s">
        <v>28</v>
      </c>
      <c r="U15" s="9" t="str">
        <f t="shared" si="0"/>
        <v>理论课程</v>
      </c>
    </row>
    <row r="16" spans="1:21" s="86" customFormat="1" ht="120" customHeight="1">
      <c r="A16" s="20">
        <v>14</v>
      </c>
      <c r="B16" s="108">
        <v>3009048</v>
      </c>
      <c r="C16" s="275" t="s">
        <v>1428</v>
      </c>
      <c r="D16" s="128">
        <v>32</v>
      </c>
      <c r="E16" s="128">
        <v>2</v>
      </c>
      <c r="F16" s="276" t="s">
        <v>23</v>
      </c>
      <c r="G16" s="110" t="s">
        <v>1429</v>
      </c>
      <c r="H16" s="277" t="s">
        <v>1396</v>
      </c>
      <c r="I16" s="277" t="s">
        <v>57</v>
      </c>
      <c r="J16" s="279" t="s">
        <v>1377</v>
      </c>
      <c r="K16" s="128" t="s">
        <v>28</v>
      </c>
      <c r="L16" s="283">
        <v>32</v>
      </c>
      <c r="M16" s="283">
        <v>0</v>
      </c>
      <c r="N16" s="283">
        <v>0</v>
      </c>
      <c r="O16" s="128" t="s">
        <v>28</v>
      </c>
      <c r="P16" s="128" t="s">
        <v>28</v>
      </c>
      <c r="Q16" s="290" t="s">
        <v>1430</v>
      </c>
      <c r="R16" s="144" t="s">
        <v>1431</v>
      </c>
      <c r="S16" s="128" t="s">
        <v>31</v>
      </c>
      <c r="T16" s="124" t="s">
        <v>28</v>
      </c>
      <c r="U16" s="258" t="str">
        <f t="shared" si="0"/>
        <v>理论课程</v>
      </c>
    </row>
    <row r="17" spans="1:21" s="83" customFormat="1" ht="24">
      <c r="A17" s="20">
        <v>15</v>
      </c>
      <c r="B17" s="42">
        <v>3009049</v>
      </c>
      <c r="C17" s="31" t="s">
        <v>1432</v>
      </c>
      <c r="D17" s="29">
        <v>16</v>
      </c>
      <c r="E17" s="29">
        <v>1</v>
      </c>
      <c r="F17" s="274" t="s">
        <v>23</v>
      </c>
      <c r="G17" s="94" t="s">
        <v>1377</v>
      </c>
      <c r="H17" s="270" t="s">
        <v>1433</v>
      </c>
      <c r="I17" s="270" t="s">
        <v>51</v>
      </c>
      <c r="J17" s="180" t="s">
        <v>1377</v>
      </c>
      <c r="K17" s="53" t="s">
        <v>28</v>
      </c>
      <c r="L17" s="52">
        <v>16</v>
      </c>
      <c r="M17" s="52">
        <v>0</v>
      </c>
      <c r="N17" s="52">
        <v>0</v>
      </c>
      <c r="O17" s="53" t="s">
        <v>28</v>
      </c>
      <c r="P17" s="53" t="s">
        <v>28</v>
      </c>
      <c r="Q17" s="94"/>
      <c r="R17" s="289" t="s">
        <v>1434</v>
      </c>
      <c r="S17" s="62" t="s">
        <v>31</v>
      </c>
      <c r="T17" s="53" t="s">
        <v>28</v>
      </c>
      <c r="U17" s="9" t="str">
        <f t="shared" si="0"/>
        <v>理论课程</v>
      </c>
    </row>
    <row r="18" spans="1:21" s="86" customFormat="1" ht="45">
      <c r="A18" s="20">
        <v>16</v>
      </c>
      <c r="B18" s="108">
        <v>3009051</v>
      </c>
      <c r="C18" s="143" t="s">
        <v>1435</v>
      </c>
      <c r="D18" s="62">
        <v>32</v>
      </c>
      <c r="E18" s="62">
        <v>2</v>
      </c>
      <c r="F18" s="128" t="s">
        <v>61</v>
      </c>
      <c r="G18" s="110" t="s">
        <v>1436</v>
      </c>
      <c r="H18" s="278" t="s">
        <v>1437</v>
      </c>
      <c r="I18" s="278" t="s">
        <v>51</v>
      </c>
      <c r="J18" s="278" t="s">
        <v>1377</v>
      </c>
      <c r="K18" s="124" t="s">
        <v>28</v>
      </c>
      <c r="L18" s="131">
        <v>32</v>
      </c>
      <c r="M18" s="131">
        <v>0</v>
      </c>
      <c r="N18" s="131">
        <v>0</v>
      </c>
      <c r="O18" s="124" t="s">
        <v>28</v>
      </c>
      <c r="P18" s="124" t="s">
        <v>28</v>
      </c>
      <c r="Q18" s="290" t="s">
        <v>1438</v>
      </c>
      <c r="R18" s="144" t="s">
        <v>1439</v>
      </c>
      <c r="S18" s="62" t="s">
        <v>46</v>
      </c>
      <c r="T18" s="124" t="s">
        <v>28</v>
      </c>
      <c r="U18" s="258" t="str">
        <f t="shared" si="0"/>
        <v>理论课程</v>
      </c>
    </row>
    <row r="19" spans="1:21" s="84" customFormat="1" ht="54" customHeight="1">
      <c r="A19" s="20">
        <v>17</v>
      </c>
      <c r="B19" s="108">
        <v>3009054</v>
      </c>
      <c r="C19" s="143" t="s">
        <v>1440</v>
      </c>
      <c r="D19" s="62">
        <v>32</v>
      </c>
      <c r="E19" s="62">
        <v>2</v>
      </c>
      <c r="F19" s="128" t="s">
        <v>61</v>
      </c>
      <c r="G19" s="110" t="s">
        <v>1386</v>
      </c>
      <c r="H19" s="279" t="s">
        <v>1441</v>
      </c>
      <c r="I19" s="279" t="s">
        <v>57</v>
      </c>
      <c r="J19" s="279" t="s">
        <v>1377</v>
      </c>
      <c r="K19" s="124" t="s">
        <v>28</v>
      </c>
      <c r="L19" s="131">
        <v>32</v>
      </c>
      <c r="M19" s="131">
        <v>0</v>
      </c>
      <c r="N19" s="131">
        <v>0</v>
      </c>
      <c r="O19" s="124" t="s">
        <v>28</v>
      </c>
      <c r="P19" s="124" t="s">
        <v>28</v>
      </c>
      <c r="Q19" s="110" t="s">
        <v>1442</v>
      </c>
      <c r="R19" s="291" t="s">
        <v>1443</v>
      </c>
      <c r="S19" s="62" t="s">
        <v>46</v>
      </c>
      <c r="T19" s="124" t="s">
        <v>28</v>
      </c>
      <c r="U19" s="258" t="str">
        <f t="shared" si="0"/>
        <v>理论课程</v>
      </c>
    </row>
    <row r="20" spans="1:21" s="86" customFormat="1" ht="45">
      <c r="A20" s="20">
        <v>18</v>
      </c>
      <c r="B20" s="108">
        <v>3009055</v>
      </c>
      <c r="C20" s="143" t="s">
        <v>1444</v>
      </c>
      <c r="D20" s="62">
        <v>32</v>
      </c>
      <c r="E20" s="62">
        <v>2</v>
      </c>
      <c r="F20" s="128" t="s">
        <v>61</v>
      </c>
      <c r="G20" s="110" t="s">
        <v>1386</v>
      </c>
      <c r="H20" s="279" t="s">
        <v>1445</v>
      </c>
      <c r="I20" s="279" t="s">
        <v>414</v>
      </c>
      <c r="J20" s="279" t="s">
        <v>1377</v>
      </c>
      <c r="K20" s="124" t="s">
        <v>28</v>
      </c>
      <c r="L20" s="131">
        <v>32</v>
      </c>
      <c r="M20" s="131">
        <v>0</v>
      </c>
      <c r="N20" s="131">
        <v>0</v>
      </c>
      <c r="O20" s="124" t="s">
        <v>28</v>
      </c>
      <c r="P20" s="124" t="s">
        <v>28</v>
      </c>
      <c r="Q20" s="110" t="s">
        <v>1446</v>
      </c>
      <c r="R20" s="291" t="s">
        <v>1447</v>
      </c>
      <c r="S20" s="62" t="s">
        <v>46</v>
      </c>
      <c r="T20" s="124" t="s">
        <v>28</v>
      </c>
      <c r="U20" s="258" t="str">
        <f t="shared" si="0"/>
        <v>理论课程</v>
      </c>
    </row>
    <row r="21" spans="1:21" s="84" customFormat="1" ht="25.5" customHeight="1">
      <c r="A21" s="20">
        <v>19</v>
      </c>
      <c r="B21" s="108">
        <v>3009057</v>
      </c>
      <c r="C21" s="143" t="s">
        <v>1448</v>
      </c>
      <c r="D21" s="62">
        <v>32</v>
      </c>
      <c r="E21" s="62">
        <v>2</v>
      </c>
      <c r="F21" s="128" t="s">
        <v>61</v>
      </c>
      <c r="G21" s="110" t="s">
        <v>1449</v>
      </c>
      <c r="H21" s="279" t="s">
        <v>1450</v>
      </c>
      <c r="I21" s="279" t="s">
        <v>51</v>
      </c>
      <c r="J21" s="279" t="s">
        <v>1377</v>
      </c>
      <c r="K21" s="124" t="s">
        <v>28</v>
      </c>
      <c r="L21" s="131">
        <v>32</v>
      </c>
      <c r="M21" s="131">
        <v>0</v>
      </c>
      <c r="N21" s="131">
        <v>0</v>
      </c>
      <c r="O21" s="124" t="s">
        <v>28</v>
      </c>
      <c r="P21" s="124" t="s">
        <v>28</v>
      </c>
      <c r="Q21" s="110" t="s">
        <v>769</v>
      </c>
      <c r="R21" s="291" t="s">
        <v>1451</v>
      </c>
      <c r="S21" s="62" t="s">
        <v>46</v>
      </c>
      <c r="T21" s="124" t="s">
        <v>28</v>
      </c>
      <c r="U21" s="258" t="str">
        <f t="shared" si="0"/>
        <v>理论课程</v>
      </c>
    </row>
    <row r="22" spans="1:21" ht="29.25" customHeight="1">
      <c r="A22" s="667" t="s">
        <v>771</v>
      </c>
      <c r="B22" s="668"/>
      <c r="C22" s="668"/>
      <c r="D22" s="668"/>
      <c r="E22" s="668"/>
      <c r="F22" s="668"/>
      <c r="G22" s="668"/>
      <c r="H22" s="668"/>
      <c r="I22" s="668"/>
      <c r="J22" s="668"/>
      <c r="K22" s="669"/>
      <c r="L22" s="669"/>
      <c r="M22" s="669"/>
      <c r="N22" s="669"/>
      <c r="O22" s="669"/>
      <c r="P22" s="669"/>
      <c r="Q22" s="668"/>
      <c r="R22" s="292"/>
      <c r="S22" s="293"/>
      <c r="T22" s="53"/>
      <c r="U22" s="9"/>
    </row>
    <row r="23" spans="1:21" ht="51" customHeight="1">
      <c r="A23" s="41">
        <v>1</v>
      </c>
      <c r="B23" s="42">
        <v>7009001</v>
      </c>
      <c r="C23" s="43" t="s">
        <v>1452</v>
      </c>
      <c r="D23" s="41">
        <v>48</v>
      </c>
      <c r="E23" s="41">
        <v>3</v>
      </c>
      <c r="F23" s="44" t="s">
        <v>497</v>
      </c>
      <c r="G23" s="43" t="s">
        <v>1453</v>
      </c>
      <c r="H23" s="41" t="s">
        <v>1454</v>
      </c>
      <c r="I23" s="29" t="s">
        <v>100</v>
      </c>
      <c r="J23" s="20" t="s">
        <v>1377</v>
      </c>
      <c r="K23" s="53" t="s">
        <v>28</v>
      </c>
      <c r="L23" s="52">
        <v>48</v>
      </c>
      <c r="M23" s="52">
        <v>0</v>
      </c>
      <c r="N23" s="52">
        <v>0</v>
      </c>
      <c r="O23" s="53" t="s">
        <v>28</v>
      </c>
      <c r="P23" s="53" t="s">
        <v>28</v>
      </c>
      <c r="Q23" s="294" t="s">
        <v>1455</v>
      </c>
      <c r="R23" s="78" t="s">
        <v>1456</v>
      </c>
      <c r="S23" s="29" t="s">
        <v>31</v>
      </c>
      <c r="T23" s="53" t="s">
        <v>28</v>
      </c>
      <c r="U23" s="9" t="str">
        <f t="shared" ref="U23:U33" si="1">IF(M23+N23&lt;L23,"理论课程","实践实验课程")</f>
        <v>理论课程</v>
      </c>
    </row>
    <row r="24" spans="1:21" ht="45.75" customHeight="1">
      <c r="A24" s="41">
        <v>1</v>
      </c>
      <c r="B24" s="42">
        <v>7009001</v>
      </c>
      <c r="C24" s="43" t="s">
        <v>1452</v>
      </c>
      <c r="D24" s="41">
        <v>48</v>
      </c>
      <c r="E24" s="41">
        <v>3</v>
      </c>
      <c r="F24" s="44" t="s">
        <v>497</v>
      </c>
      <c r="G24" s="280" t="s">
        <v>1457</v>
      </c>
      <c r="H24" s="41" t="s">
        <v>1454</v>
      </c>
      <c r="I24" s="29" t="s">
        <v>100</v>
      </c>
      <c r="J24" s="20" t="s">
        <v>1377</v>
      </c>
      <c r="K24" s="53" t="s">
        <v>28</v>
      </c>
      <c r="L24" s="52">
        <v>48</v>
      </c>
      <c r="M24" s="52">
        <v>0</v>
      </c>
      <c r="N24" s="52">
        <v>0</v>
      </c>
      <c r="O24" s="53" t="s">
        <v>28</v>
      </c>
      <c r="P24" s="53" t="s">
        <v>28</v>
      </c>
      <c r="Q24" s="294" t="s">
        <v>1458</v>
      </c>
      <c r="R24" s="78" t="s">
        <v>1456</v>
      </c>
      <c r="S24" s="29" t="s">
        <v>31</v>
      </c>
      <c r="T24" s="53" t="s">
        <v>28</v>
      </c>
      <c r="U24" s="9" t="str">
        <f t="shared" ref="U24" si="2">IF(M24+N24&lt;L24,"理论课程","实践实验课程")</f>
        <v>理论课程</v>
      </c>
    </row>
    <row r="25" spans="1:21" ht="75" customHeight="1">
      <c r="A25" s="41">
        <v>1</v>
      </c>
      <c r="B25" s="42">
        <v>7009001</v>
      </c>
      <c r="C25" s="43" t="s">
        <v>1452</v>
      </c>
      <c r="D25" s="41">
        <v>48</v>
      </c>
      <c r="E25" s="41">
        <v>3</v>
      </c>
      <c r="F25" s="44" t="s">
        <v>497</v>
      </c>
      <c r="G25" s="43" t="s">
        <v>1459</v>
      </c>
      <c r="H25" s="41" t="s">
        <v>1460</v>
      </c>
      <c r="I25" s="41" t="s">
        <v>82</v>
      </c>
      <c r="J25" s="20" t="s">
        <v>1377</v>
      </c>
      <c r="K25" s="53" t="s">
        <v>28</v>
      </c>
      <c r="L25" s="52">
        <v>48</v>
      </c>
      <c r="M25" s="52">
        <v>0</v>
      </c>
      <c r="N25" s="52">
        <v>0</v>
      </c>
      <c r="O25" s="53" t="s">
        <v>28</v>
      </c>
      <c r="P25" s="53" t="s">
        <v>28</v>
      </c>
      <c r="Q25" s="294" t="s">
        <v>1461</v>
      </c>
      <c r="R25" s="78" t="s">
        <v>1456</v>
      </c>
      <c r="S25" s="29" t="s">
        <v>31</v>
      </c>
      <c r="T25" s="53" t="s">
        <v>28</v>
      </c>
      <c r="U25" s="9" t="str">
        <f t="shared" si="1"/>
        <v>理论课程</v>
      </c>
    </row>
    <row r="26" spans="1:21" s="15" customFormat="1" ht="24.95" customHeight="1">
      <c r="A26" s="53">
        <v>2</v>
      </c>
      <c r="B26" s="119">
        <v>7009013</v>
      </c>
      <c r="C26" s="281" t="s">
        <v>1462</v>
      </c>
      <c r="D26" s="124">
        <v>32</v>
      </c>
      <c r="E26" s="124">
        <v>2</v>
      </c>
      <c r="F26" s="53" t="s">
        <v>48</v>
      </c>
      <c r="G26" s="38" t="s">
        <v>1463</v>
      </c>
      <c r="H26" s="181" t="s">
        <v>1433</v>
      </c>
      <c r="I26" s="181" t="s">
        <v>51</v>
      </c>
      <c r="J26" s="20" t="s">
        <v>1377</v>
      </c>
      <c r="K26" s="53" t="s">
        <v>28</v>
      </c>
      <c r="L26" s="52">
        <v>32</v>
      </c>
      <c r="M26" s="52">
        <v>0</v>
      </c>
      <c r="N26" s="52">
        <v>0</v>
      </c>
      <c r="O26" s="53" t="s">
        <v>28</v>
      </c>
      <c r="P26" s="53" t="s">
        <v>28</v>
      </c>
      <c r="Q26" s="138"/>
      <c r="R26" s="71" t="s">
        <v>1464</v>
      </c>
      <c r="S26" s="120" t="s">
        <v>46</v>
      </c>
      <c r="T26" s="53" t="s">
        <v>28</v>
      </c>
      <c r="U26" s="9" t="str">
        <f t="shared" si="1"/>
        <v>理论课程</v>
      </c>
    </row>
    <row r="27" spans="1:21" s="15" customFormat="1" ht="24.95" customHeight="1">
      <c r="A27" s="53">
        <v>3</v>
      </c>
      <c r="B27" s="119">
        <v>7009015</v>
      </c>
      <c r="C27" s="281" t="s">
        <v>1465</v>
      </c>
      <c r="D27" s="124">
        <v>32</v>
      </c>
      <c r="E27" s="124">
        <v>2</v>
      </c>
      <c r="F27" s="53" t="s">
        <v>48</v>
      </c>
      <c r="G27" s="38" t="s">
        <v>1463</v>
      </c>
      <c r="H27" s="181" t="s">
        <v>1466</v>
      </c>
      <c r="I27" s="181" t="s">
        <v>51</v>
      </c>
      <c r="J27" s="20" t="s">
        <v>1377</v>
      </c>
      <c r="K27" s="53" t="s">
        <v>28</v>
      </c>
      <c r="L27" s="52">
        <v>32</v>
      </c>
      <c r="M27" s="52">
        <v>0</v>
      </c>
      <c r="N27" s="52">
        <v>0</v>
      </c>
      <c r="O27" s="53" t="s">
        <v>28</v>
      </c>
      <c r="P27" s="53" t="s">
        <v>28</v>
      </c>
      <c r="Q27" s="138"/>
      <c r="R27" s="71" t="s">
        <v>1467</v>
      </c>
      <c r="S27" s="120" t="s">
        <v>46</v>
      </c>
      <c r="T27" s="53" t="s">
        <v>28</v>
      </c>
      <c r="U27" s="9" t="str">
        <f t="shared" si="1"/>
        <v>理论课程</v>
      </c>
    </row>
    <row r="28" spans="1:21" s="15" customFormat="1" ht="24.95" customHeight="1">
      <c r="A28" s="53">
        <v>4</v>
      </c>
      <c r="B28" s="119">
        <v>7009016</v>
      </c>
      <c r="C28" s="281" t="s">
        <v>1468</v>
      </c>
      <c r="D28" s="124">
        <v>32</v>
      </c>
      <c r="E28" s="124">
        <v>2</v>
      </c>
      <c r="F28" s="53" t="s">
        <v>48</v>
      </c>
      <c r="G28" s="38" t="s">
        <v>1463</v>
      </c>
      <c r="H28" s="181" t="s">
        <v>1469</v>
      </c>
      <c r="I28" s="181" t="s">
        <v>51</v>
      </c>
      <c r="J28" s="20" t="s">
        <v>1377</v>
      </c>
      <c r="K28" s="53" t="s">
        <v>28</v>
      </c>
      <c r="L28" s="52">
        <v>32</v>
      </c>
      <c r="M28" s="52">
        <v>0</v>
      </c>
      <c r="N28" s="52">
        <v>0</v>
      </c>
      <c r="O28" s="53" t="s">
        <v>28</v>
      </c>
      <c r="P28" s="53" t="s">
        <v>28</v>
      </c>
      <c r="Q28" s="138"/>
      <c r="R28" s="71" t="s">
        <v>1470</v>
      </c>
      <c r="S28" s="120" t="s">
        <v>46</v>
      </c>
      <c r="T28" s="53" t="s">
        <v>28</v>
      </c>
      <c r="U28" s="9" t="str">
        <f t="shared" si="1"/>
        <v>理论课程</v>
      </c>
    </row>
    <row r="29" spans="1:21" s="15" customFormat="1" ht="24.95" customHeight="1">
      <c r="A29" s="53">
        <v>5</v>
      </c>
      <c r="B29" s="119">
        <v>7009017</v>
      </c>
      <c r="C29" s="281" t="s">
        <v>1471</v>
      </c>
      <c r="D29" s="124">
        <v>32</v>
      </c>
      <c r="E29" s="124">
        <v>2</v>
      </c>
      <c r="F29" s="53" t="s">
        <v>48</v>
      </c>
      <c r="G29" s="38" t="s">
        <v>1463</v>
      </c>
      <c r="H29" s="181" t="s">
        <v>1472</v>
      </c>
      <c r="I29" s="181" t="s">
        <v>51</v>
      </c>
      <c r="J29" s="20" t="s">
        <v>1377</v>
      </c>
      <c r="K29" s="53" t="s">
        <v>28</v>
      </c>
      <c r="L29" s="52">
        <v>32</v>
      </c>
      <c r="M29" s="52">
        <v>0</v>
      </c>
      <c r="N29" s="52">
        <v>0</v>
      </c>
      <c r="O29" s="53" t="s">
        <v>28</v>
      </c>
      <c r="P29" s="53" t="s">
        <v>28</v>
      </c>
      <c r="Q29" s="138"/>
      <c r="R29" s="71" t="s">
        <v>1473</v>
      </c>
      <c r="S29" s="120" t="s">
        <v>46</v>
      </c>
      <c r="T29" s="53" t="s">
        <v>28</v>
      </c>
      <c r="U29" s="9" t="str">
        <f t="shared" si="1"/>
        <v>理论课程</v>
      </c>
    </row>
    <row r="30" spans="1:21" s="83" customFormat="1" ht="24.95" customHeight="1">
      <c r="A30" s="53">
        <v>6</v>
      </c>
      <c r="B30" s="42">
        <v>7009019</v>
      </c>
      <c r="C30" s="282" t="s">
        <v>1474</v>
      </c>
      <c r="D30" s="128">
        <v>32</v>
      </c>
      <c r="E30" s="128">
        <v>2</v>
      </c>
      <c r="F30" s="55" t="s">
        <v>48</v>
      </c>
      <c r="G30" s="94" t="s">
        <v>1463</v>
      </c>
      <c r="H30" s="180" t="s">
        <v>1475</v>
      </c>
      <c r="I30" s="180" t="s">
        <v>51</v>
      </c>
      <c r="J30" s="20" t="s">
        <v>1377</v>
      </c>
      <c r="K30" s="53" t="s">
        <v>28</v>
      </c>
      <c r="L30" s="52">
        <v>32</v>
      </c>
      <c r="M30" s="52">
        <v>0</v>
      </c>
      <c r="N30" s="52">
        <v>0</v>
      </c>
      <c r="O30" s="53" t="s">
        <v>28</v>
      </c>
      <c r="P30" s="53" t="s">
        <v>28</v>
      </c>
      <c r="Q30" s="295" t="s">
        <v>1476</v>
      </c>
      <c r="R30" s="71" t="s">
        <v>1477</v>
      </c>
      <c r="S30" s="128" t="s">
        <v>31</v>
      </c>
      <c r="T30" s="53" t="s">
        <v>28</v>
      </c>
      <c r="U30" s="9" t="str">
        <f t="shared" si="1"/>
        <v>理论课程</v>
      </c>
    </row>
    <row r="31" spans="1:21" s="83" customFormat="1" ht="24.95" customHeight="1">
      <c r="A31" s="53">
        <v>7</v>
      </c>
      <c r="B31" s="42">
        <v>7009020</v>
      </c>
      <c r="C31" s="282" t="s">
        <v>1478</v>
      </c>
      <c r="D31" s="128">
        <v>32</v>
      </c>
      <c r="E31" s="128">
        <v>2</v>
      </c>
      <c r="F31" s="55" t="s">
        <v>48</v>
      </c>
      <c r="G31" s="94" t="s">
        <v>1463</v>
      </c>
      <c r="H31" s="270" t="s">
        <v>1479</v>
      </c>
      <c r="I31" s="270" t="s">
        <v>57</v>
      </c>
      <c r="J31" s="20" t="s">
        <v>1377</v>
      </c>
      <c r="K31" s="53" t="s">
        <v>28</v>
      </c>
      <c r="L31" s="52">
        <v>32</v>
      </c>
      <c r="M31" s="52">
        <v>0</v>
      </c>
      <c r="N31" s="52">
        <v>0</v>
      </c>
      <c r="O31" s="53" t="s">
        <v>28</v>
      </c>
      <c r="P31" s="53" t="s">
        <v>28</v>
      </c>
      <c r="Q31" s="295"/>
      <c r="R31" s="289" t="s">
        <v>1480</v>
      </c>
      <c r="S31" s="128" t="s">
        <v>46</v>
      </c>
      <c r="T31" s="53" t="s">
        <v>28</v>
      </c>
      <c r="U31" s="9" t="str">
        <f t="shared" si="1"/>
        <v>理论课程</v>
      </c>
    </row>
    <row r="32" spans="1:21" s="83" customFormat="1" ht="24.95" customHeight="1">
      <c r="A32" s="53">
        <v>8</v>
      </c>
      <c r="B32" s="42">
        <v>7009022</v>
      </c>
      <c r="C32" s="282" t="s">
        <v>1481</v>
      </c>
      <c r="D32" s="128">
        <v>32</v>
      </c>
      <c r="E32" s="128">
        <v>2</v>
      </c>
      <c r="F32" s="55" t="s">
        <v>48</v>
      </c>
      <c r="G32" s="94" t="s">
        <v>1463</v>
      </c>
      <c r="H32" s="180" t="s">
        <v>1482</v>
      </c>
      <c r="I32" s="180" t="s">
        <v>57</v>
      </c>
      <c r="J32" s="20" t="s">
        <v>1377</v>
      </c>
      <c r="K32" s="53" t="s">
        <v>28</v>
      </c>
      <c r="L32" s="52">
        <v>32</v>
      </c>
      <c r="M32" s="52">
        <v>0</v>
      </c>
      <c r="N32" s="52">
        <v>0</v>
      </c>
      <c r="O32" s="53" t="s">
        <v>28</v>
      </c>
      <c r="P32" s="53" t="s">
        <v>28</v>
      </c>
      <c r="Q32" s="296" t="s">
        <v>1483</v>
      </c>
      <c r="R32" s="289" t="s">
        <v>1484</v>
      </c>
      <c r="S32" s="128" t="s">
        <v>46</v>
      </c>
      <c r="T32" s="53" t="s">
        <v>28</v>
      </c>
      <c r="U32" s="9" t="str">
        <f t="shared" si="1"/>
        <v>理论课程</v>
      </c>
    </row>
    <row r="33" spans="1:21" s="86" customFormat="1" ht="89.25" customHeight="1">
      <c r="A33" s="124">
        <v>9</v>
      </c>
      <c r="B33" s="108">
        <v>7009023</v>
      </c>
      <c r="C33" s="275" t="s">
        <v>1485</v>
      </c>
      <c r="D33" s="128">
        <v>32</v>
      </c>
      <c r="E33" s="128">
        <v>2</v>
      </c>
      <c r="F33" s="276" t="s">
        <v>23</v>
      </c>
      <c r="G33" s="110" t="s">
        <v>1486</v>
      </c>
      <c r="H33" s="279" t="s">
        <v>1405</v>
      </c>
      <c r="I33" s="279" t="s">
        <v>57</v>
      </c>
      <c r="J33" s="279" t="s">
        <v>1377</v>
      </c>
      <c r="K33" s="124" t="s">
        <v>28</v>
      </c>
      <c r="L33" s="131">
        <v>32</v>
      </c>
      <c r="M33" s="131">
        <v>0</v>
      </c>
      <c r="N33" s="131">
        <v>0</v>
      </c>
      <c r="O33" s="124" t="s">
        <v>28</v>
      </c>
      <c r="P33" s="124" t="s">
        <v>28</v>
      </c>
      <c r="Q33" s="297" t="s">
        <v>1487</v>
      </c>
      <c r="R33" s="144" t="s">
        <v>1488</v>
      </c>
      <c r="S33" s="128" t="s">
        <v>31</v>
      </c>
      <c r="T33" s="124" t="s">
        <v>28</v>
      </c>
      <c r="U33" s="258" t="str">
        <f t="shared" si="1"/>
        <v>理论课程</v>
      </c>
    </row>
    <row r="34" spans="1:21" ht="15.75" customHeight="1">
      <c r="A34" s="621" t="s">
        <v>1489</v>
      </c>
      <c r="B34" s="621"/>
      <c r="C34" s="621"/>
      <c r="D34" s="621"/>
      <c r="E34" s="621"/>
      <c r="F34" s="621"/>
      <c r="G34" s="621"/>
      <c r="H34" s="621"/>
      <c r="I34" s="621"/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70"/>
    </row>
  </sheetData>
  <mergeCells count="3">
    <mergeCell ref="A1:Q1"/>
    <mergeCell ref="A22:Q22"/>
    <mergeCell ref="A34:U34"/>
  </mergeCells>
  <phoneticPr fontId="7" type="noConversion"/>
  <pageMargins left="0.7" right="0.7" top="0.75" bottom="0.75" header="0.3" footer="0.3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U35"/>
  <sheetViews>
    <sheetView workbookViewId="0">
      <pane ySplit="2" topLeftCell="A30" activePane="bottomLeft" state="frozen"/>
      <selection pane="bottomLeft" activeCell="T26" sqref="T26"/>
    </sheetView>
  </sheetViews>
  <sheetFormatPr defaultColWidth="9" defaultRowHeight="15.75"/>
  <cols>
    <col min="1" max="1" width="3.625" style="228" customWidth="1"/>
    <col min="2" max="2" width="7.625"/>
    <col min="3" max="3" width="18.625" customWidth="1"/>
    <col min="4" max="4" width="4.25" customWidth="1"/>
    <col min="5" max="5" width="3.875" customWidth="1"/>
    <col min="6" max="6" width="8.25" customWidth="1"/>
    <col min="7" max="7" width="18.25" style="229" customWidth="1"/>
    <col min="8" max="8" width="6.25" customWidth="1"/>
    <col min="9" max="9" width="8.25" customWidth="1"/>
    <col min="10" max="10" width="9.75" customWidth="1"/>
    <col min="11" max="11" width="4.75" style="230" customWidth="1"/>
    <col min="12" max="12" width="3.5" style="231" customWidth="1"/>
    <col min="13" max="13" width="3.375" style="231" customWidth="1"/>
    <col min="14" max="14" width="3.625" style="231" customWidth="1"/>
    <col min="15" max="15" width="5" style="232" customWidth="1"/>
    <col min="16" max="16" width="6.5" style="232" customWidth="1"/>
    <col min="17" max="17" width="12.5" style="229" customWidth="1"/>
    <col min="18" max="18" width="30.875" style="18" customWidth="1"/>
    <col min="19" max="19" width="8" style="17" customWidth="1"/>
    <col min="20" max="20" width="9" style="17" customWidth="1"/>
    <col min="21" max="21" width="9" style="17"/>
  </cols>
  <sheetData>
    <row r="1" spans="1:21" ht="28.5" customHeight="1">
      <c r="A1" s="622" t="s">
        <v>1490</v>
      </c>
      <c r="B1" s="622"/>
      <c r="C1" s="622"/>
      <c r="D1" s="622"/>
      <c r="E1" s="622"/>
      <c r="F1" s="622"/>
      <c r="G1" s="622"/>
      <c r="H1" s="622"/>
      <c r="I1" s="622"/>
      <c r="J1" s="622"/>
      <c r="K1" s="671"/>
      <c r="L1" s="671"/>
      <c r="M1" s="671"/>
      <c r="N1" s="671"/>
      <c r="O1" s="671"/>
      <c r="P1" s="671"/>
      <c r="Q1" s="622"/>
    </row>
    <row r="2" spans="1:21" s="225" customFormat="1" ht="38.25">
      <c r="A2" s="163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1142</v>
      </c>
      <c r="H2" s="19" t="s">
        <v>8</v>
      </c>
      <c r="I2" s="19" t="s">
        <v>9</v>
      </c>
      <c r="J2" s="19" t="s">
        <v>109</v>
      </c>
      <c r="K2" s="242" t="s">
        <v>183</v>
      </c>
      <c r="L2" s="243" t="s">
        <v>12</v>
      </c>
      <c r="M2" s="243" t="s">
        <v>13</v>
      </c>
      <c r="N2" s="243" t="s">
        <v>14</v>
      </c>
      <c r="O2" s="243" t="s">
        <v>15</v>
      </c>
      <c r="P2" s="243" t="s">
        <v>16</v>
      </c>
      <c r="Q2" s="19" t="s">
        <v>18</v>
      </c>
      <c r="R2" s="68" t="s">
        <v>110</v>
      </c>
      <c r="S2" s="19" t="s">
        <v>20</v>
      </c>
      <c r="T2" s="19" t="s">
        <v>17</v>
      </c>
      <c r="U2" s="19" t="s">
        <v>21</v>
      </c>
    </row>
    <row r="3" spans="1:21" s="15" customFormat="1" ht="80.25" customHeight="1">
      <c r="A3" s="10">
        <v>1</v>
      </c>
      <c r="B3" s="119">
        <v>3018015</v>
      </c>
      <c r="C3" s="143" t="s">
        <v>1491</v>
      </c>
      <c r="D3" s="108">
        <v>16</v>
      </c>
      <c r="E3" s="108">
        <v>1</v>
      </c>
      <c r="F3" s="125" t="s">
        <v>23</v>
      </c>
      <c r="G3" s="143" t="s">
        <v>1492</v>
      </c>
      <c r="H3" s="29" t="s">
        <v>1493</v>
      </c>
      <c r="I3" s="29" t="s">
        <v>57</v>
      </c>
      <c r="J3" s="29" t="s">
        <v>1494</v>
      </c>
      <c r="K3" s="244" t="s">
        <v>28</v>
      </c>
      <c r="L3" s="245">
        <v>16</v>
      </c>
      <c r="M3" s="245">
        <v>0</v>
      </c>
      <c r="N3" s="245">
        <v>0</v>
      </c>
      <c r="O3" s="244" t="s">
        <v>28</v>
      </c>
      <c r="P3" s="244" t="s">
        <v>28</v>
      </c>
      <c r="Q3" s="252" t="s">
        <v>1495</v>
      </c>
      <c r="R3" s="253" t="s">
        <v>1496</v>
      </c>
      <c r="S3" s="6" t="s">
        <v>46</v>
      </c>
      <c r="T3" s="244" t="s">
        <v>28</v>
      </c>
      <c r="U3" s="9" t="str">
        <f>IF(M3+N3&lt;L3,"理论课程","实践实验课程")</f>
        <v>理论课程</v>
      </c>
    </row>
    <row r="4" spans="1:21" s="15" customFormat="1" ht="50.25" customHeight="1">
      <c r="A4" s="10">
        <v>2</v>
      </c>
      <c r="B4" s="119">
        <v>3018017</v>
      </c>
      <c r="C4" s="143" t="s">
        <v>1497</v>
      </c>
      <c r="D4" s="108">
        <v>32</v>
      </c>
      <c r="E4" s="108">
        <v>2</v>
      </c>
      <c r="F4" s="233" t="s">
        <v>497</v>
      </c>
      <c r="G4" s="143" t="s">
        <v>1498</v>
      </c>
      <c r="H4" s="10" t="s">
        <v>1499</v>
      </c>
      <c r="I4" s="10" t="s">
        <v>57</v>
      </c>
      <c r="J4" s="10" t="s">
        <v>1500</v>
      </c>
      <c r="K4" s="244" t="s">
        <v>28</v>
      </c>
      <c r="L4" s="245">
        <v>26</v>
      </c>
      <c r="M4" s="245">
        <v>0</v>
      </c>
      <c r="N4" s="245">
        <v>6</v>
      </c>
      <c r="O4" s="244" t="s">
        <v>28</v>
      </c>
      <c r="P4" s="244" t="s">
        <v>28</v>
      </c>
      <c r="Q4" s="254" t="s">
        <v>1501</v>
      </c>
      <c r="R4" s="253" t="s">
        <v>1502</v>
      </c>
      <c r="S4" s="6" t="s">
        <v>46</v>
      </c>
      <c r="T4" s="244" t="s">
        <v>28</v>
      </c>
      <c r="U4" s="9" t="str">
        <f t="shared" ref="U4:U15" si="0">IF(M4+N4&lt;L4,"理论课程","实践实验课程")</f>
        <v>理论课程</v>
      </c>
    </row>
    <row r="5" spans="1:21" s="15" customFormat="1" ht="42.75" customHeight="1">
      <c r="A5" s="10">
        <v>3</v>
      </c>
      <c r="B5" s="119">
        <v>3018018</v>
      </c>
      <c r="C5" s="107" t="s">
        <v>1503</v>
      </c>
      <c r="D5" s="108">
        <v>32</v>
      </c>
      <c r="E5" s="108">
        <v>2</v>
      </c>
      <c r="F5" s="10" t="s">
        <v>61</v>
      </c>
      <c r="G5" s="107" t="s">
        <v>1504</v>
      </c>
      <c r="H5" s="10" t="s">
        <v>1505</v>
      </c>
      <c r="I5" s="10" t="s">
        <v>51</v>
      </c>
      <c r="J5" s="10" t="s">
        <v>1500</v>
      </c>
      <c r="K5" s="244" t="s">
        <v>28</v>
      </c>
      <c r="L5" s="245">
        <v>16</v>
      </c>
      <c r="M5" s="245">
        <v>16</v>
      </c>
      <c r="N5" s="245">
        <v>0</v>
      </c>
      <c r="O5" s="244" t="s">
        <v>28</v>
      </c>
      <c r="P5" s="244" t="s">
        <v>28</v>
      </c>
      <c r="Q5" s="255"/>
      <c r="R5" s="256" t="s">
        <v>1506</v>
      </c>
      <c r="S5" s="9" t="s">
        <v>46</v>
      </c>
      <c r="T5" s="244" t="s">
        <v>28</v>
      </c>
      <c r="U5" s="9" t="s">
        <v>150</v>
      </c>
    </row>
    <row r="6" spans="1:21" s="15" customFormat="1" ht="55.5" customHeight="1">
      <c r="A6" s="10">
        <v>4</v>
      </c>
      <c r="B6" s="119">
        <v>3018021</v>
      </c>
      <c r="C6" s="109" t="s">
        <v>1507</v>
      </c>
      <c r="D6" s="108">
        <v>16</v>
      </c>
      <c r="E6" s="108">
        <v>1</v>
      </c>
      <c r="F6" s="125" t="s">
        <v>23</v>
      </c>
      <c r="G6" s="31" t="s">
        <v>1508</v>
      </c>
      <c r="H6" s="29" t="s">
        <v>1509</v>
      </c>
      <c r="I6" s="29" t="s">
        <v>147</v>
      </c>
      <c r="J6" s="10" t="s">
        <v>1494</v>
      </c>
      <c r="K6" s="244" t="s">
        <v>28</v>
      </c>
      <c r="L6" s="245">
        <v>12</v>
      </c>
      <c r="M6" s="245">
        <v>4</v>
      </c>
      <c r="N6" s="245">
        <v>0</v>
      </c>
      <c r="O6" s="244" t="s">
        <v>28</v>
      </c>
      <c r="P6" s="244" t="s">
        <v>28</v>
      </c>
      <c r="Q6" s="143"/>
      <c r="R6" s="253" t="s">
        <v>1510</v>
      </c>
      <c r="S6" s="6" t="s">
        <v>46</v>
      </c>
      <c r="T6" s="244" t="s">
        <v>28</v>
      </c>
      <c r="U6" s="9" t="str">
        <f t="shared" si="0"/>
        <v>理论课程</v>
      </c>
    </row>
    <row r="7" spans="1:21" s="15" customFormat="1" ht="47.25">
      <c r="A7" s="10">
        <v>5</v>
      </c>
      <c r="B7" s="119">
        <v>3018024</v>
      </c>
      <c r="C7" s="107" t="s">
        <v>1511</v>
      </c>
      <c r="D7" s="108">
        <v>32</v>
      </c>
      <c r="E7" s="108">
        <v>2</v>
      </c>
      <c r="F7" s="120" t="s">
        <v>765</v>
      </c>
      <c r="G7" s="107" t="s">
        <v>1512</v>
      </c>
      <c r="H7" s="41" t="s">
        <v>1513</v>
      </c>
      <c r="I7" s="122" t="s">
        <v>51</v>
      </c>
      <c r="J7" s="246" t="s">
        <v>1500</v>
      </c>
      <c r="K7" s="244" t="s">
        <v>28</v>
      </c>
      <c r="L7" s="245" t="s">
        <v>1514</v>
      </c>
      <c r="M7" s="245" t="s">
        <v>1515</v>
      </c>
      <c r="N7" s="245">
        <v>0</v>
      </c>
      <c r="O7" s="244" t="s">
        <v>28</v>
      </c>
      <c r="P7" s="244" t="s">
        <v>28</v>
      </c>
      <c r="Q7" s="75" t="s">
        <v>1516</v>
      </c>
      <c r="R7" s="71" t="s">
        <v>1517</v>
      </c>
      <c r="S7" s="9" t="s">
        <v>46</v>
      </c>
      <c r="T7" s="244" t="s">
        <v>28</v>
      </c>
      <c r="U7" s="9" t="s">
        <v>150</v>
      </c>
    </row>
    <row r="8" spans="1:21" s="15" customFormat="1" ht="43.15" customHeight="1">
      <c r="A8" s="10">
        <v>6</v>
      </c>
      <c r="B8" s="119">
        <v>3018027</v>
      </c>
      <c r="C8" s="107" t="s">
        <v>1518</v>
      </c>
      <c r="D8" s="108">
        <v>32</v>
      </c>
      <c r="E8" s="108">
        <v>2</v>
      </c>
      <c r="F8" s="10" t="s">
        <v>61</v>
      </c>
      <c r="G8" s="74" t="s">
        <v>1519</v>
      </c>
      <c r="H8" s="41" t="s">
        <v>1520</v>
      </c>
      <c r="I8" s="122" t="s">
        <v>51</v>
      </c>
      <c r="J8" s="246" t="s">
        <v>1500</v>
      </c>
      <c r="K8" s="244" t="s">
        <v>28</v>
      </c>
      <c r="L8" s="245">
        <v>32</v>
      </c>
      <c r="M8" s="245">
        <v>0</v>
      </c>
      <c r="N8" s="245">
        <v>0</v>
      </c>
      <c r="O8" s="244" t="s">
        <v>28</v>
      </c>
      <c r="P8" s="244" t="s">
        <v>28</v>
      </c>
      <c r="Q8" s="144" t="s">
        <v>1521</v>
      </c>
      <c r="R8" s="253" t="s">
        <v>1522</v>
      </c>
      <c r="S8" s="9" t="s">
        <v>46</v>
      </c>
      <c r="T8" s="10" t="s">
        <v>28</v>
      </c>
      <c r="U8" s="9" t="str">
        <f t="shared" si="0"/>
        <v>理论课程</v>
      </c>
    </row>
    <row r="9" spans="1:21" s="15" customFormat="1" ht="39" customHeight="1">
      <c r="A9" s="10">
        <v>7</v>
      </c>
      <c r="B9" s="119">
        <v>3018029</v>
      </c>
      <c r="C9" s="107" t="s">
        <v>1523</v>
      </c>
      <c r="D9" s="108">
        <v>16</v>
      </c>
      <c r="E9" s="108">
        <v>1</v>
      </c>
      <c r="F9" s="120" t="s">
        <v>61</v>
      </c>
      <c r="G9" s="107" t="s">
        <v>1512</v>
      </c>
      <c r="H9" s="41" t="s">
        <v>1524</v>
      </c>
      <c r="I9" s="122" t="s">
        <v>51</v>
      </c>
      <c r="J9" s="246" t="s">
        <v>1500</v>
      </c>
      <c r="K9" s="244" t="s">
        <v>28</v>
      </c>
      <c r="L9" s="245">
        <v>12</v>
      </c>
      <c r="M9" s="245">
        <v>4</v>
      </c>
      <c r="N9" s="245">
        <v>0</v>
      </c>
      <c r="O9" s="244" t="s">
        <v>28</v>
      </c>
      <c r="P9" s="244" t="s">
        <v>28</v>
      </c>
      <c r="Q9" s="71" t="s">
        <v>1525</v>
      </c>
      <c r="R9" s="257" t="s">
        <v>1526</v>
      </c>
      <c r="S9" s="9" t="s">
        <v>46</v>
      </c>
      <c r="T9" s="10" t="s">
        <v>28</v>
      </c>
      <c r="U9" s="9" t="str">
        <f t="shared" si="0"/>
        <v>理论课程</v>
      </c>
    </row>
    <row r="10" spans="1:21" s="15" customFormat="1" ht="49.15" customHeight="1">
      <c r="A10" s="10">
        <v>8</v>
      </c>
      <c r="B10" s="119">
        <v>3018031</v>
      </c>
      <c r="C10" s="107" t="s">
        <v>1527</v>
      </c>
      <c r="D10" s="119">
        <v>16</v>
      </c>
      <c r="E10" s="119">
        <v>1</v>
      </c>
      <c r="F10" s="10" t="s">
        <v>61</v>
      </c>
      <c r="G10" s="74" t="s">
        <v>1519</v>
      </c>
      <c r="H10" s="41" t="s">
        <v>1528</v>
      </c>
      <c r="I10" s="122" t="s">
        <v>51</v>
      </c>
      <c r="J10" s="246" t="s">
        <v>1529</v>
      </c>
      <c r="K10" s="244" t="s">
        <v>28</v>
      </c>
      <c r="L10" s="245">
        <v>16</v>
      </c>
      <c r="M10" s="245">
        <v>0</v>
      </c>
      <c r="N10" s="245">
        <v>0</v>
      </c>
      <c r="O10" s="244" t="s">
        <v>28</v>
      </c>
      <c r="P10" s="244" t="s">
        <v>28</v>
      </c>
      <c r="Q10" s="71" t="s">
        <v>1525</v>
      </c>
      <c r="R10" s="257" t="s">
        <v>1530</v>
      </c>
      <c r="S10" s="9" t="s">
        <v>46</v>
      </c>
      <c r="T10" s="10" t="s">
        <v>28</v>
      </c>
      <c r="U10" s="9" t="str">
        <f t="shared" si="0"/>
        <v>理论课程</v>
      </c>
    </row>
    <row r="11" spans="1:21" s="15" customFormat="1" ht="33.75">
      <c r="A11" s="10">
        <v>9</v>
      </c>
      <c r="B11" s="119">
        <v>3018039</v>
      </c>
      <c r="C11" s="107" t="s">
        <v>1531</v>
      </c>
      <c r="D11" s="119">
        <v>16</v>
      </c>
      <c r="E11" s="119">
        <v>1</v>
      </c>
      <c r="F11" s="120" t="s">
        <v>61</v>
      </c>
      <c r="G11" s="107" t="s">
        <v>1512</v>
      </c>
      <c r="H11" s="41" t="s">
        <v>1532</v>
      </c>
      <c r="I11" s="122" t="s">
        <v>51</v>
      </c>
      <c r="J11" s="246" t="s">
        <v>1494</v>
      </c>
      <c r="K11" s="244" t="s">
        <v>28</v>
      </c>
      <c r="L11" s="245">
        <v>12</v>
      </c>
      <c r="M11" s="245">
        <v>4</v>
      </c>
      <c r="N11" s="245">
        <v>0</v>
      </c>
      <c r="O11" s="244" t="s">
        <v>28</v>
      </c>
      <c r="P11" s="244" t="s">
        <v>28</v>
      </c>
      <c r="Q11" s="71" t="s">
        <v>1525</v>
      </c>
      <c r="R11" s="257" t="s">
        <v>1533</v>
      </c>
      <c r="S11" s="9" t="s">
        <v>46</v>
      </c>
      <c r="T11" s="10" t="s">
        <v>28</v>
      </c>
      <c r="U11" s="9" t="str">
        <f t="shared" si="0"/>
        <v>理论课程</v>
      </c>
    </row>
    <row r="12" spans="1:21" s="15" customFormat="1" ht="39.75" customHeight="1">
      <c r="A12" s="10">
        <v>10</v>
      </c>
      <c r="B12" s="119">
        <v>3018042</v>
      </c>
      <c r="C12" s="107" t="s">
        <v>1534</v>
      </c>
      <c r="D12" s="119">
        <v>32</v>
      </c>
      <c r="E12" s="234">
        <v>2</v>
      </c>
      <c r="F12" s="120" t="s">
        <v>61</v>
      </c>
      <c r="G12" s="107" t="s">
        <v>1535</v>
      </c>
      <c r="H12" s="41" t="s">
        <v>1536</v>
      </c>
      <c r="I12" s="122" t="s">
        <v>414</v>
      </c>
      <c r="J12" s="246" t="s">
        <v>1494</v>
      </c>
      <c r="K12" s="244" t="s">
        <v>28</v>
      </c>
      <c r="L12" s="245">
        <v>16</v>
      </c>
      <c r="M12" s="245">
        <v>16</v>
      </c>
      <c r="N12" s="245">
        <v>0</v>
      </c>
      <c r="O12" s="244" t="s">
        <v>28</v>
      </c>
      <c r="P12" s="244" t="s">
        <v>28</v>
      </c>
      <c r="Q12" s="71" t="s">
        <v>1525</v>
      </c>
      <c r="R12" s="256" t="s">
        <v>1537</v>
      </c>
      <c r="S12" s="9" t="s">
        <v>46</v>
      </c>
      <c r="T12" s="244" t="s">
        <v>28</v>
      </c>
      <c r="U12" s="9" t="s">
        <v>150</v>
      </c>
    </row>
    <row r="13" spans="1:21" s="15" customFormat="1" ht="33.75">
      <c r="A13" s="10">
        <v>11</v>
      </c>
      <c r="B13" s="119">
        <v>3018044</v>
      </c>
      <c r="C13" s="107" t="s">
        <v>1538</v>
      </c>
      <c r="D13" s="119">
        <v>16</v>
      </c>
      <c r="E13" s="119">
        <v>1</v>
      </c>
      <c r="F13" s="120" t="s">
        <v>765</v>
      </c>
      <c r="G13" s="107" t="s">
        <v>1535</v>
      </c>
      <c r="H13" s="41" t="s">
        <v>1539</v>
      </c>
      <c r="I13" s="122" t="s">
        <v>51</v>
      </c>
      <c r="J13" s="246" t="s">
        <v>1500</v>
      </c>
      <c r="K13" s="244" t="s">
        <v>28</v>
      </c>
      <c r="L13" s="245">
        <v>16</v>
      </c>
      <c r="M13" s="245">
        <v>0</v>
      </c>
      <c r="N13" s="245">
        <v>0</v>
      </c>
      <c r="O13" s="244" t="s">
        <v>28</v>
      </c>
      <c r="P13" s="244" t="s">
        <v>28</v>
      </c>
      <c r="Q13" s="71" t="s">
        <v>1525</v>
      </c>
      <c r="R13" s="257" t="s">
        <v>1540</v>
      </c>
      <c r="S13" s="9" t="s">
        <v>46</v>
      </c>
      <c r="T13" s="244" t="s">
        <v>28</v>
      </c>
      <c r="U13" s="9" t="str">
        <f t="shared" si="0"/>
        <v>理论课程</v>
      </c>
    </row>
    <row r="14" spans="1:21" s="15" customFormat="1" ht="34.5" customHeight="1">
      <c r="A14" s="10">
        <v>12</v>
      </c>
      <c r="B14" s="119">
        <v>3018046</v>
      </c>
      <c r="C14" s="107" t="s">
        <v>1541</v>
      </c>
      <c r="D14" s="108">
        <v>16</v>
      </c>
      <c r="E14" s="108">
        <v>1</v>
      </c>
      <c r="F14" s="120" t="s">
        <v>765</v>
      </c>
      <c r="G14" s="107" t="s">
        <v>1535</v>
      </c>
      <c r="H14" s="41" t="s">
        <v>1542</v>
      </c>
      <c r="I14" s="122" t="s">
        <v>57</v>
      </c>
      <c r="J14" s="246" t="s">
        <v>1494</v>
      </c>
      <c r="K14" s="244" t="s">
        <v>28</v>
      </c>
      <c r="L14" s="245">
        <v>12</v>
      </c>
      <c r="M14" s="245">
        <v>4</v>
      </c>
      <c r="N14" s="245">
        <v>0</v>
      </c>
      <c r="O14" s="244" t="s">
        <v>28</v>
      </c>
      <c r="P14" s="244" t="s">
        <v>28</v>
      </c>
      <c r="Q14" s="71" t="s">
        <v>1525</v>
      </c>
      <c r="R14" s="257" t="s">
        <v>1543</v>
      </c>
      <c r="S14" s="258" t="s">
        <v>46</v>
      </c>
      <c r="T14" s="244" t="s">
        <v>28</v>
      </c>
      <c r="U14" s="9" t="str">
        <f t="shared" si="0"/>
        <v>理论课程</v>
      </c>
    </row>
    <row r="15" spans="1:21" s="15" customFormat="1" ht="42.75" customHeight="1">
      <c r="A15" s="10">
        <v>13</v>
      </c>
      <c r="B15" s="119">
        <v>3018047</v>
      </c>
      <c r="C15" s="107" t="s">
        <v>1544</v>
      </c>
      <c r="D15" s="108">
        <v>16</v>
      </c>
      <c r="E15" s="108">
        <v>1</v>
      </c>
      <c r="F15" s="120" t="s">
        <v>765</v>
      </c>
      <c r="G15" s="107" t="s">
        <v>1535</v>
      </c>
      <c r="H15" s="41" t="s">
        <v>1542</v>
      </c>
      <c r="I15" s="122" t="s">
        <v>57</v>
      </c>
      <c r="J15" s="246" t="s">
        <v>1494</v>
      </c>
      <c r="K15" s="244" t="s">
        <v>28</v>
      </c>
      <c r="L15" s="245">
        <v>4</v>
      </c>
      <c r="M15" s="245">
        <v>12</v>
      </c>
      <c r="N15" s="245">
        <v>0</v>
      </c>
      <c r="O15" s="244" t="s">
        <v>28</v>
      </c>
      <c r="P15" s="244" t="s">
        <v>28</v>
      </c>
      <c r="Q15" s="71" t="s">
        <v>1525</v>
      </c>
      <c r="R15" s="257" t="s">
        <v>1545</v>
      </c>
      <c r="S15" s="9" t="s">
        <v>46</v>
      </c>
      <c r="T15" s="244" t="s">
        <v>28</v>
      </c>
      <c r="U15" s="9" t="str">
        <f t="shared" si="0"/>
        <v>实践实验课程</v>
      </c>
    </row>
    <row r="16" spans="1:21" s="15" customFormat="1" ht="56.25" customHeight="1">
      <c r="A16" s="10">
        <v>14</v>
      </c>
      <c r="B16" s="119">
        <v>3018051</v>
      </c>
      <c r="C16" s="107" t="s">
        <v>1546</v>
      </c>
      <c r="D16" s="108">
        <v>16</v>
      </c>
      <c r="E16" s="108">
        <v>1</v>
      </c>
      <c r="F16" s="120" t="s">
        <v>61</v>
      </c>
      <c r="G16" s="74" t="s">
        <v>1547</v>
      </c>
      <c r="H16" s="122" t="s">
        <v>1548</v>
      </c>
      <c r="I16" s="122" t="s">
        <v>51</v>
      </c>
      <c r="J16" s="246" t="s">
        <v>1549</v>
      </c>
      <c r="K16" s="244" t="s">
        <v>28</v>
      </c>
      <c r="L16" s="245">
        <v>8</v>
      </c>
      <c r="M16" s="245">
        <v>4</v>
      </c>
      <c r="N16" s="245">
        <v>4</v>
      </c>
      <c r="O16" s="244" t="s">
        <v>28</v>
      </c>
      <c r="P16" s="244" t="s">
        <v>28</v>
      </c>
      <c r="Q16" s="31" t="s">
        <v>1550</v>
      </c>
      <c r="R16" s="78" t="s">
        <v>1551</v>
      </c>
      <c r="S16" s="9" t="s">
        <v>46</v>
      </c>
      <c r="T16" s="244" t="s">
        <v>28</v>
      </c>
      <c r="U16" s="9" t="s">
        <v>150</v>
      </c>
    </row>
    <row r="17" spans="1:21" s="15" customFormat="1" ht="261" customHeight="1">
      <c r="A17" s="10">
        <v>15</v>
      </c>
      <c r="B17" s="119">
        <v>3018054</v>
      </c>
      <c r="C17" s="74" t="s">
        <v>1552</v>
      </c>
      <c r="D17" s="21">
        <v>24</v>
      </c>
      <c r="E17" s="21">
        <v>1.5</v>
      </c>
      <c r="F17" s="10" t="s">
        <v>48</v>
      </c>
      <c r="G17" s="74" t="s">
        <v>1553</v>
      </c>
      <c r="H17" s="41" t="s">
        <v>1554</v>
      </c>
      <c r="I17" s="41" t="s">
        <v>383</v>
      </c>
      <c r="J17" s="247" t="s">
        <v>1494</v>
      </c>
      <c r="K17" s="244" t="s">
        <v>28</v>
      </c>
      <c r="L17" s="245">
        <v>16</v>
      </c>
      <c r="M17" s="245">
        <v>4</v>
      </c>
      <c r="N17" s="245">
        <v>4</v>
      </c>
      <c r="O17" s="244" t="s">
        <v>28</v>
      </c>
      <c r="P17" s="244" t="s">
        <v>28</v>
      </c>
      <c r="Q17" s="31" t="s">
        <v>1555</v>
      </c>
      <c r="R17" s="78" t="s">
        <v>1556</v>
      </c>
      <c r="S17" s="9" t="s">
        <v>46</v>
      </c>
      <c r="T17" s="244" t="s">
        <v>28</v>
      </c>
      <c r="U17" s="9" t="s">
        <v>150</v>
      </c>
    </row>
    <row r="18" spans="1:21" s="84" customFormat="1" ht="149.25" customHeight="1">
      <c r="A18" s="10">
        <v>16</v>
      </c>
      <c r="B18" s="119">
        <v>3018055</v>
      </c>
      <c r="C18" s="107" t="s">
        <v>1557</v>
      </c>
      <c r="D18" s="108">
        <v>16</v>
      </c>
      <c r="E18" s="108">
        <v>1</v>
      </c>
      <c r="F18" s="233" t="s">
        <v>497</v>
      </c>
      <c r="G18" s="107" t="s">
        <v>1558</v>
      </c>
      <c r="H18" s="99" t="s">
        <v>1559</v>
      </c>
      <c r="I18" s="122" t="s">
        <v>383</v>
      </c>
      <c r="J18" s="246" t="s">
        <v>1560</v>
      </c>
      <c r="K18" s="244" t="s">
        <v>28</v>
      </c>
      <c r="L18" s="248">
        <v>16</v>
      </c>
      <c r="M18" s="248">
        <v>0</v>
      </c>
      <c r="N18" s="248">
        <v>0</v>
      </c>
      <c r="O18" s="244" t="s">
        <v>28</v>
      </c>
      <c r="P18" s="244" t="s">
        <v>28</v>
      </c>
      <c r="Q18" s="107" t="s">
        <v>1561</v>
      </c>
      <c r="R18" s="256" t="s">
        <v>1562</v>
      </c>
      <c r="S18" s="258" t="s">
        <v>46</v>
      </c>
      <c r="T18" s="244" t="s">
        <v>28</v>
      </c>
      <c r="U18" s="258" t="s">
        <v>150</v>
      </c>
    </row>
    <row r="19" spans="1:21" s="15" customFormat="1" ht="105.75" customHeight="1">
      <c r="A19" s="10">
        <v>17</v>
      </c>
      <c r="B19" s="21">
        <v>3018057</v>
      </c>
      <c r="C19" s="74" t="s">
        <v>1563</v>
      </c>
      <c r="D19" s="119">
        <v>16</v>
      </c>
      <c r="E19" s="119">
        <v>1</v>
      </c>
      <c r="F19" s="120" t="s">
        <v>61</v>
      </c>
      <c r="G19" s="107" t="s">
        <v>1504</v>
      </c>
      <c r="H19" s="41" t="s">
        <v>1564</v>
      </c>
      <c r="I19" s="122" t="s">
        <v>51</v>
      </c>
      <c r="J19" s="246" t="s">
        <v>1500</v>
      </c>
      <c r="K19" s="244" t="s">
        <v>28</v>
      </c>
      <c r="L19" s="245" t="s">
        <v>1565</v>
      </c>
      <c r="M19" s="245">
        <v>0</v>
      </c>
      <c r="N19" s="245" t="s">
        <v>1566</v>
      </c>
      <c r="O19" s="244" t="s">
        <v>28</v>
      </c>
      <c r="P19" s="244" t="s">
        <v>28</v>
      </c>
      <c r="Q19" s="74" t="s">
        <v>1567</v>
      </c>
      <c r="R19" s="257" t="s">
        <v>1568</v>
      </c>
      <c r="S19" s="258" t="s">
        <v>46</v>
      </c>
      <c r="T19" s="244" t="s">
        <v>28</v>
      </c>
      <c r="U19" s="9" t="s">
        <v>150</v>
      </c>
    </row>
    <row r="20" spans="1:21" s="84" customFormat="1" ht="66" customHeight="1">
      <c r="A20" s="10">
        <v>18</v>
      </c>
      <c r="B20" s="119">
        <v>3018058</v>
      </c>
      <c r="C20" s="107" t="s">
        <v>1569</v>
      </c>
      <c r="D20" s="119">
        <v>16</v>
      </c>
      <c r="E20" s="119">
        <v>1</v>
      </c>
      <c r="F20" s="99" t="s">
        <v>765</v>
      </c>
      <c r="G20" s="107" t="s">
        <v>1570</v>
      </c>
      <c r="H20" s="122" t="s">
        <v>1564</v>
      </c>
      <c r="I20" s="122" t="s">
        <v>51</v>
      </c>
      <c r="J20" s="246" t="s">
        <v>1500</v>
      </c>
      <c r="K20" s="244" t="s">
        <v>28</v>
      </c>
      <c r="L20" s="248" t="s">
        <v>1515</v>
      </c>
      <c r="M20" s="248" t="s">
        <v>1515</v>
      </c>
      <c r="N20" s="248" t="s">
        <v>1571</v>
      </c>
      <c r="O20" s="244" t="s">
        <v>28</v>
      </c>
      <c r="P20" s="244" t="s">
        <v>28</v>
      </c>
      <c r="Q20" s="107" t="s">
        <v>1572</v>
      </c>
      <c r="R20" s="257" t="s">
        <v>1573</v>
      </c>
      <c r="S20" s="258" t="s">
        <v>46</v>
      </c>
      <c r="T20" s="244" t="s">
        <v>28</v>
      </c>
      <c r="U20" s="258" t="str">
        <f>IF(V19&lt;M19,"理论课程","实践实验课程")</f>
        <v>实践实验课程</v>
      </c>
    </row>
    <row r="21" spans="1:21" s="226" customFormat="1" ht="74.25" customHeight="1">
      <c r="A21" s="10">
        <v>19</v>
      </c>
      <c r="B21" s="119">
        <v>3018059</v>
      </c>
      <c r="C21" s="235" t="s">
        <v>1574</v>
      </c>
      <c r="D21" s="236">
        <v>16</v>
      </c>
      <c r="E21" s="236">
        <v>1</v>
      </c>
      <c r="F21" s="120" t="s">
        <v>765</v>
      </c>
      <c r="G21" s="107" t="s">
        <v>1529</v>
      </c>
      <c r="H21" s="122" t="s">
        <v>1575</v>
      </c>
      <c r="I21" s="122" t="s">
        <v>51</v>
      </c>
      <c r="J21" s="246" t="s">
        <v>1529</v>
      </c>
      <c r="K21" s="244" t="s">
        <v>28</v>
      </c>
      <c r="L21" s="245" t="s">
        <v>1576</v>
      </c>
      <c r="M21" s="245" t="s">
        <v>1571</v>
      </c>
      <c r="N21" s="245" t="s">
        <v>1571</v>
      </c>
      <c r="O21" s="244" t="s">
        <v>28</v>
      </c>
      <c r="P21" s="244" t="s">
        <v>28</v>
      </c>
      <c r="Q21" s="259" t="s">
        <v>1577</v>
      </c>
      <c r="R21" s="144" t="s">
        <v>1578</v>
      </c>
      <c r="S21" s="258" t="s">
        <v>46</v>
      </c>
      <c r="T21" s="249" t="s">
        <v>28</v>
      </c>
      <c r="U21" s="258" t="str">
        <f>IF(V20&lt;M20,"理论课程","实践实验课程")</f>
        <v>理论课程</v>
      </c>
    </row>
    <row r="22" spans="1:21" s="84" customFormat="1" ht="36.75" customHeight="1">
      <c r="A22" s="120">
        <v>20</v>
      </c>
      <c r="B22" s="237">
        <v>3018060</v>
      </c>
      <c r="C22" s="235" t="s">
        <v>1579</v>
      </c>
      <c r="D22" s="238">
        <v>32</v>
      </c>
      <c r="E22" s="238">
        <v>2</v>
      </c>
      <c r="F22" s="120" t="s">
        <v>765</v>
      </c>
      <c r="G22" s="107" t="s">
        <v>1504</v>
      </c>
      <c r="H22" s="122" t="s">
        <v>1580</v>
      </c>
      <c r="I22" s="122" t="s">
        <v>414</v>
      </c>
      <c r="J22" s="246" t="s">
        <v>1494</v>
      </c>
      <c r="K22" s="249" t="s">
        <v>28</v>
      </c>
      <c r="L22" s="248" t="s">
        <v>1576</v>
      </c>
      <c r="M22" s="248" t="s">
        <v>1576</v>
      </c>
      <c r="N22" s="248" t="s">
        <v>1571</v>
      </c>
      <c r="O22" s="249" t="s">
        <v>28</v>
      </c>
      <c r="P22" s="249" t="s">
        <v>28</v>
      </c>
      <c r="Q22" s="260" t="s">
        <v>1581</v>
      </c>
      <c r="R22" s="144" t="s">
        <v>1582</v>
      </c>
      <c r="S22" s="258" t="s">
        <v>46</v>
      </c>
      <c r="T22" s="249" t="s">
        <v>28</v>
      </c>
      <c r="U22" s="258" t="str">
        <f>IF(V21&lt;M21,"理论课程","实践实验课程")</f>
        <v>理论课程</v>
      </c>
    </row>
    <row r="23" spans="1:21" s="84" customFormat="1" ht="36.75" customHeight="1">
      <c r="A23" s="120">
        <v>21</v>
      </c>
      <c r="B23" s="119">
        <v>3018062</v>
      </c>
      <c r="C23" s="107" t="s">
        <v>1583</v>
      </c>
      <c r="D23" s="238">
        <v>16</v>
      </c>
      <c r="E23" s="238">
        <v>1</v>
      </c>
      <c r="F23" s="120" t="s">
        <v>765</v>
      </c>
      <c r="G23" s="107" t="s">
        <v>1512</v>
      </c>
      <c r="H23" s="122" t="s">
        <v>1584</v>
      </c>
      <c r="I23" s="122" t="s">
        <v>414</v>
      </c>
      <c r="J23" s="246" t="s">
        <v>1494</v>
      </c>
      <c r="K23" s="249" t="s">
        <v>28</v>
      </c>
      <c r="L23" s="248" t="s">
        <v>1576</v>
      </c>
      <c r="M23" s="248" t="s">
        <v>1571</v>
      </c>
      <c r="N23" s="248" t="s">
        <v>1571</v>
      </c>
      <c r="O23" s="249" t="s">
        <v>28</v>
      </c>
      <c r="P23" s="249" t="s">
        <v>28</v>
      </c>
      <c r="Q23" s="260" t="s">
        <v>1581</v>
      </c>
      <c r="R23" s="144" t="s">
        <v>1585</v>
      </c>
      <c r="S23" s="258" t="s">
        <v>46</v>
      </c>
      <c r="T23" s="249" t="s">
        <v>28</v>
      </c>
      <c r="U23" s="258" t="str">
        <f>IF(V22&lt;M22,"理论课程","实践实验课程")</f>
        <v>理论课程</v>
      </c>
    </row>
    <row r="24" spans="1:21" s="227" customFormat="1" ht="18.75">
      <c r="A24" s="667" t="s">
        <v>169</v>
      </c>
      <c r="B24" s="672"/>
      <c r="C24" s="672"/>
      <c r="D24" s="672"/>
      <c r="E24" s="672"/>
      <c r="F24" s="672"/>
      <c r="G24" s="672"/>
      <c r="H24" s="672"/>
      <c r="I24" s="672"/>
      <c r="J24" s="672"/>
      <c r="K24" s="673"/>
      <c r="L24" s="673"/>
      <c r="M24" s="673"/>
      <c r="N24" s="673"/>
      <c r="O24" s="673"/>
      <c r="P24" s="673"/>
      <c r="Q24" s="674"/>
      <c r="R24" s="261"/>
      <c r="S24" s="146"/>
      <c r="T24" s="146"/>
      <c r="U24" s="146"/>
    </row>
    <row r="25" spans="1:21" s="15" customFormat="1" ht="27">
      <c r="A25" s="10">
        <v>1</v>
      </c>
      <c r="B25" s="108">
        <v>7018013</v>
      </c>
      <c r="C25" s="143" t="s">
        <v>1586</v>
      </c>
      <c r="D25" s="108">
        <v>16</v>
      </c>
      <c r="E25" s="108">
        <v>1</v>
      </c>
      <c r="F25" s="29" t="s">
        <v>61</v>
      </c>
      <c r="G25" s="239" t="s">
        <v>1587</v>
      </c>
      <c r="H25" s="10" t="s">
        <v>1505</v>
      </c>
      <c r="I25" s="10" t="s">
        <v>51</v>
      </c>
      <c r="J25" s="10" t="s">
        <v>1500</v>
      </c>
      <c r="K25" s="244" t="s">
        <v>28</v>
      </c>
      <c r="L25" s="245">
        <v>0</v>
      </c>
      <c r="M25" s="245">
        <v>16</v>
      </c>
      <c r="N25" s="245">
        <v>0</v>
      </c>
      <c r="O25" s="244" t="s">
        <v>28</v>
      </c>
      <c r="P25" s="244" t="s">
        <v>28</v>
      </c>
      <c r="Q25" s="262"/>
      <c r="R25" s="263" t="s">
        <v>1588</v>
      </c>
      <c r="S25" s="264" t="s">
        <v>46</v>
      </c>
      <c r="T25" s="244" t="s">
        <v>28</v>
      </c>
      <c r="U25" s="9" t="str">
        <f t="shared" ref="U25:U28" si="1">IF(V24&lt;M24,"理论课程","实践实验课程")</f>
        <v>实践实验课程</v>
      </c>
    </row>
    <row r="26" spans="1:21" s="15" customFormat="1" ht="110.25" customHeight="1">
      <c r="A26" s="10">
        <v>2</v>
      </c>
      <c r="B26" s="21">
        <v>7018030</v>
      </c>
      <c r="C26" s="240" t="s">
        <v>1589</v>
      </c>
      <c r="D26" s="119">
        <v>32</v>
      </c>
      <c r="E26" s="119">
        <v>2</v>
      </c>
      <c r="F26" s="10" t="s">
        <v>48</v>
      </c>
      <c r="G26" s="74" t="s">
        <v>1590</v>
      </c>
      <c r="H26" s="20" t="s">
        <v>1591</v>
      </c>
      <c r="I26" s="20" t="s">
        <v>414</v>
      </c>
      <c r="J26" s="20" t="s">
        <v>1549</v>
      </c>
      <c r="K26" s="244" t="s">
        <v>28</v>
      </c>
      <c r="L26" s="245" t="s">
        <v>1565</v>
      </c>
      <c r="M26" s="245" t="s">
        <v>1592</v>
      </c>
      <c r="N26" s="245">
        <v>0</v>
      </c>
      <c r="O26" s="244" t="s">
        <v>28</v>
      </c>
      <c r="P26" s="244" t="s">
        <v>28</v>
      </c>
      <c r="Q26" s="74" t="s">
        <v>1593</v>
      </c>
      <c r="R26" s="256" t="s">
        <v>1594</v>
      </c>
      <c r="S26" s="258" t="s">
        <v>46</v>
      </c>
      <c r="T26" s="244" t="s">
        <v>28</v>
      </c>
      <c r="U26" s="9" t="s">
        <v>1354</v>
      </c>
    </row>
    <row r="27" spans="1:21" s="83" customFormat="1" ht="78" customHeight="1">
      <c r="A27" s="10">
        <v>3</v>
      </c>
      <c r="B27" s="42">
        <v>7018031</v>
      </c>
      <c r="C27" s="109" t="s">
        <v>1595</v>
      </c>
      <c r="D27" s="108">
        <v>32</v>
      </c>
      <c r="E27" s="108">
        <v>2</v>
      </c>
      <c r="F27" s="29" t="s">
        <v>48</v>
      </c>
      <c r="G27" s="74" t="s">
        <v>1590</v>
      </c>
      <c r="H27" s="41" t="s">
        <v>1591</v>
      </c>
      <c r="I27" s="122" t="s">
        <v>414</v>
      </c>
      <c r="J27" s="20" t="s">
        <v>1549</v>
      </c>
      <c r="K27" s="244" t="s">
        <v>28</v>
      </c>
      <c r="L27" s="245">
        <v>16</v>
      </c>
      <c r="M27" s="245">
        <v>16</v>
      </c>
      <c r="N27" s="245">
        <v>0</v>
      </c>
      <c r="O27" s="244" t="s">
        <v>28</v>
      </c>
      <c r="P27" s="244" t="s">
        <v>28</v>
      </c>
      <c r="Q27" s="31" t="s">
        <v>1596</v>
      </c>
      <c r="R27" s="263" t="s">
        <v>1597</v>
      </c>
      <c r="S27" s="264" t="s">
        <v>46</v>
      </c>
      <c r="T27" s="244" t="s">
        <v>28</v>
      </c>
      <c r="U27" s="9" t="str">
        <f t="shared" si="1"/>
        <v>理论课程</v>
      </c>
    </row>
    <row r="28" spans="1:21" s="83" customFormat="1" ht="40.15" customHeight="1">
      <c r="A28" s="10">
        <v>4</v>
      </c>
      <c r="B28" s="42">
        <v>7018034</v>
      </c>
      <c r="C28" s="143" t="s">
        <v>1598</v>
      </c>
      <c r="D28" s="108">
        <v>16</v>
      </c>
      <c r="E28" s="108">
        <v>1</v>
      </c>
      <c r="F28" s="29" t="s">
        <v>765</v>
      </c>
      <c r="G28" s="31" t="s">
        <v>1599</v>
      </c>
      <c r="H28" s="122" t="s">
        <v>1600</v>
      </c>
      <c r="I28" s="122" t="s">
        <v>51</v>
      </c>
      <c r="J28" s="246" t="s">
        <v>1529</v>
      </c>
      <c r="K28" s="244" t="s">
        <v>28</v>
      </c>
      <c r="L28" s="245">
        <v>12</v>
      </c>
      <c r="M28" s="245">
        <v>4</v>
      </c>
      <c r="N28" s="245">
        <v>0</v>
      </c>
      <c r="O28" s="244" t="s">
        <v>28</v>
      </c>
      <c r="P28" s="244" t="s">
        <v>28</v>
      </c>
      <c r="Q28" s="144" t="s">
        <v>1601</v>
      </c>
      <c r="R28" s="263" t="s">
        <v>1602</v>
      </c>
      <c r="S28" s="264" t="s">
        <v>46</v>
      </c>
      <c r="T28" s="10" t="s">
        <v>28</v>
      </c>
      <c r="U28" s="9" t="str">
        <f t="shared" si="1"/>
        <v>理论课程</v>
      </c>
    </row>
    <row r="29" spans="1:21" s="84" customFormat="1" ht="45.95" customHeight="1">
      <c r="A29" s="120">
        <v>5</v>
      </c>
      <c r="B29" s="108">
        <v>7018035</v>
      </c>
      <c r="C29" s="143" t="s">
        <v>1603</v>
      </c>
      <c r="D29" s="108">
        <v>16</v>
      </c>
      <c r="E29" s="108">
        <v>1</v>
      </c>
      <c r="F29" s="62" t="s">
        <v>61</v>
      </c>
      <c r="G29" s="143" t="s">
        <v>1604</v>
      </c>
      <c r="H29" s="122" t="s">
        <v>1605</v>
      </c>
      <c r="I29" s="122" t="s">
        <v>414</v>
      </c>
      <c r="J29" s="246" t="s">
        <v>1500</v>
      </c>
      <c r="K29" s="249" t="s">
        <v>28</v>
      </c>
      <c r="L29" s="248">
        <v>10</v>
      </c>
      <c r="M29" s="248">
        <v>0</v>
      </c>
      <c r="N29" s="248">
        <v>6</v>
      </c>
      <c r="O29" s="249" t="s">
        <v>28</v>
      </c>
      <c r="P29" s="249" t="s">
        <v>28</v>
      </c>
      <c r="Q29" s="144" t="s">
        <v>1606</v>
      </c>
      <c r="R29" s="253" t="s">
        <v>1607</v>
      </c>
      <c r="S29" s="264" t="s">
        <v>46</v>
      </c>
      <c r="T29" s="120" t="s">
        <v>28</v>
      </c>
      <c r="U29" s="258" t="str">
        <f>IF(N29+M29&lt;L29,"理论课程","实践实验课程")</f>
        <v>理论课程</v>
      </c>
    </row>
    <row r="30" spans="1:21" s="15" customFormat="1" ht="45">
      <c r="A30" s="10">
        <v>6</v>
      </c>
      <c r="B30" s="42">
        <v>7018037</v>
      </c>
      <c r="C30" s="240" t="s">
        <v>1608</v>
      </c>
      <c r="D30" s="108">
        <v>32</v>
      </c>
      <c r="E30" s="108">
        <v>2</v>
      </c>
      <c r="F30" s="125" t="s">
        <v>23</v>
      </c>
      <c r="G30" s="74" t="s">
        <v>1609</v>
      </c>
      <c r="H30" s="122" t="s">
        <v>1610</v>
      </c>
      <c r="I30" s="122" t="s">
        <v>51</v>
      </c>
      <c r="J30" s="246" t="s">
        <v>1494</v>
      </c>
      <c r="K30" s="244" t="s">
        <v>28</v>
      </c>
      <c r="L30" s="245">
        <v>16</v>
      </c>
      <c r="M30" s="245">
        <v>16</v>
      </c>
      <c r="N30" s="245">
        <v>0</v>
      </c>
      <c r="O30" s="244" t="s">
        <v>28</v>
      </c>
      <c r="P30" s="244" t="s">
        <v>28</v>
      </c>
      <c r="Q30" s="107" t="s">
        <v>1611</v>
      </c>
      <c r="R30" s="256" t="s">
        <v>1612</v>
      </c>
      <c r="S30" s="258" t="s">
        <v>46</v>
      </c>
      <c r="T30" s="10" t="s">
        <v>28</v>
      </c>
      <c r="U30" s="9" t="s">
        <v>150</v>
      </c>
    </row>
    <row r="31" spans="1:21" s="84" customFormat="1" ht="50.25" customHeight="1">
      <c r="A31" s="120">
        <v>7</v>
      </c>
      <c r="B31" s="108">
        <v>7018043</v>
      </c>
      <c r="C31" s="240" t="s">
        <v>1613</v>
      </c>
      <c r="D31" s="108">
        <v>32</v>
      </c>
      <c r="E31" s="108">
        <v>2</v>
      </c>
      <c r="F31" s="241" t="s">
        <v>23</v>
      </c>
      <c r="G31" s="107" t="s">
        <v>1590</v>
      </c>
      <c r="H31" s="99" t="s">
        <v>1614</v>
      </c>
      <c r="I31" s="99" t="s">
        <v>57</v>
      </c>
      <c r="J31" s="99" t="s">
        <v>1494</v>
      </c>
      <c r="K31" s="244" t="s">
        <v>28</v>
      </c>
      <c r="L31" s="248" t="s">
        <v>1576</v>
      </c>
      <c r="M31" s="248" t="s">
        <v>1576</v>
      </c>
      <c r="N31" s="248" t="s">
        <v>1571</v>
      </c>
      <c r="O31" s="244" t="s">
        <v>28</v>
      </c>
      <c r="P31" s="244" t="s">
        <v>28</v>
      </c>
      <c r="Q31" s="107" t="s">
        <v>1615</v>
      </c>
      <c r="R31" s="256" t="s">
        <v>1616</v>
      </c>
      <c r="S31" s="258" t="s">
        <v>46</v>
      </c>
      <c r="T31" s="10" t="s">
        <v>28</v>
      </c>
      <c r="U31" s="9" t="s">
        <v>150</v>
      </c>
    </row>
    <row r="32" spans="1:21" s="84" customFormat="1" ht="99.75" customHeight="1">
      <c r="A32" s="120">
        <v>8</v>
      </c>
      <c r="B32" s="108">
        <v>7018044</v>
      </c>
      <c r="C32" s="240" t="s">
        <v>1617</v>
      </c>
      <c r="D32" s="108">
        <v>16</v>
      </c>
      <c r="E32" s="108">
        <v>1</v>
      </c>
      <c r="F32" s="241" t="s">
        <v>23</v>
      </c>
      <c r="G32" s="107" t="s">
        <v>1618</v>
      </c>
      <c r="H32" s="62" t="s">
        <v>1509</v>
      </c>
      <c r="I32" s="62" t="s">
        <v>147</v>
      </c>
      <c r="J32" s="120" t="s">
        <v>1494</v>
      </c>
      <c r="K32" s="250" t="s">
        <v>462</v>
      </c>
      <c r="L32" s="251" t="s">
        <v>1565</v>
      </c>
      <c r="M32" s="251" t="s">
        <v>1566</v>
      </c>
      <c r="N32" s="248" t="s">
        <v>1571</v>
      </c>
      <c r="O32" s="250" t="s">
        <v>462</v>
      </c>
      <c r="P32" s="244"/>
      <c r="Q32" s="265" t="s">
        <v>1619</v>
      </c>
      <c r="R32" s="70" t="s">
        <v>1620</v>
      </c>
      <c r="S32" s="258" t="s">
        <v>46</v>
      </c>
      <c r="T32" s="244"/>
      <c r="U32" s="9" t="s">
        <v>1354</v>
      </c>
    </row>
    <row r="33" spans="1:21" s="84" customFormat="1" ht="45">
      <c r="A33" s="120">
        <v>9</v>
      </c>
      <c r="B33" s="108">
        <v>7018045</v>
      </c>
      <c r="C33" s="143" t="s">
        <v>1621</v>
      </c>
      <c r="D33" s="108">
        <v>16</v>
      </c>
      <c r="E33" s="108">
        <v>1</v>
      </c>
      <c r="F33" s="62" t="s">
        <v>61</v>
      </c>
      <c r="G33" s="143" t="s">
        <v>1622</v>
      </c>
      <c r="H33" s="122" t="s">
        <v>1548</v>
      </c>
      <c r="I33" s="122" t="s">
        <v>51</v>
      </c>
      <c r="J33" s="246" t="s">
        <v>1549</v>
      </c>
      <c r="K33" s="244" t="s">
        <v>28</v>
      </c>
      <c r="L33" s="245" t="s">
        <v>1565</v>
      </c>
      <c r="M33" s="245" t="s">
        <v>1566</v>
      </c>
      <c r="N33" s="245" t="s">
        <v>1571</v>
      </c>
      <c r="O33" s="244" t="s">
        <v>28</v>
      </c>
      <c r="P33" s="244" t="s">
        <v>28</v>
      </c>
      <c r="Q33" s="74" t="s">
        <v>1623</v>
      </c>
      <c r="R33" s="263" t="s">
        <v>1624</v>
      </c>
      <c r="S33" s="6" t="s">
        <v>46</v>
      </c>
      <c r="T33" s="244" t="s">
        <v>28</v>
      </c>
      <c r="U33" s="9" t="s">
        <v>1354</v>
      </c>
    </row>
    <row r="34" spans="1:21" s="84" customFormat="1" ht="82.5" customHeight="1">
      <c r="A34" s="120">
        <v>10</v>
      </c>
      <c r="B34" s="108">
        <v>7018046</v>
      </c>
      <c r="C34" s="107" t="s">
        <v>1625</v>
      </c>
      <c r="D34" s="108">
        <v>32</v>
      </c>
      <c r="E34" s="108">
        <v>2</v>
      </c>
      <c r="F34" s="241" t="s">
        <v>23</v>
      </c>
      <c r="G34" s="107" t="s">
        <v>1590</v>
      </c>
      <c r="H34" s="122" t="s">
        <v>1626</v>
      </c>
      <c r="I34" s="122" t="s">
        <v>1627</v>
      </c>
      <c r="J34" s="122" t="s">
        <v>1628</v>
      </c>
      <c r="K34" s="244" t="s">
        <v>28</v>
      </c>
      <c r="L34" s="245" t="s">
        <v>1515</v>
      </c>
      <c r="M34" s="245" t="s">
        <v>1514</v>
      </c>
      <c r="N34" s="245" t="s">
        <v>1571</v>
      </c>
      <c r="O34" s="244" t="s">
        <v>28</v>
      </c>
      <c r="P34" s="244" t="s">
        <v>28</v>
      </c>
      <c r="Q34" s="31" t="s">
        <v>1629</v>
      </c>
      <c r="R34" s="256" t="s">
        <v>1630</v>
      </c>
      <c r="S34" s="9" t="s">
        <v>46</v>
      </c>
      <c r="T34" s="244" t="s">
        <v>28</v>
      </c>
      <c r="U34" s="9" t="s">
        <v>1354</v>
      </c>
    </row>
    <row r="35" spans="1:21" ht="15.75" customHeight="1">
      <c r="A35" s="621" t="s">
        <v>1631</v>
      </c>
      <c r="B35" s="621"/>
      <c r="C35" s="621"/>
      <c r="D35" s="621"/>
      <c r="E35" s="621"/>
      <c r="F35" s="621"/>
      <c r="G35" s="621"/>
      <c r="H35" s="621"/>
      <c r="I35" s="621"/>
      <c r="J35" s="621"/>
      <c r="K35" s="675"/>
      <c r="L35" s="675"/>
      <c r="M35" s="675"/>
      <c r="N35" s="675"/>
      <c r="O35" s="675"/>
      <c r="P35" s="675"/>
      <c r="Q35" s="621"/>
      <c r="R35" s="621"/>
      <c r="S35" s="621"/>
      <c r="T35" s="621"/>
      <c r="U35" s="670"/>
    </row>
  </sheetData>
  <mergeCells count="3">
    <mergeCell ref="A1:Q1"/>
    <mergeCell ref="A24:Q24"/>
    <mergeCell ref="A35:U35"/>
  </mergeCells>
  <phoneticPr fontId="7" type="noConversion"/>
  <pageMargins left="0.7" right="0.7" top="0.75" bottom="0.75" header="0.3" footer="0.3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W77"/>
  <sheetViews>
    <sheetView zoomScale="90" zoomScaleNormal="90" workbookViewId="0">
      <pane ySplit="2" topLeftCell="A22" activePane="bottomLeft" state="frozen"/>
      <selection pane="bottomLeft" activeCell="G44" sqref="G44"/>
    </sheetView>
  </sheetViews>
  <sheetFormatPr defaultColWidth="9" defaultRowHeight="14.25"/>
  <cols>
    <col min="1" max="1" width="5.25" customWidth="1"/>
    <col min="2" max="2" width="8.75" customWidth="1"/>
    <col min="3" max="3" width="27.75" style="90" customWidth="1"/>
    <col min="4" max="4" width="4.75" customWidth="1"/>
    <col min="5" max="5" width="5" customWidth="1"/>
    <col min="7" max="7" width="26" customWidth="1"/>
    <col min="8" max="8" width="5.75" style="17" customWidth="1"/>
    <col min="9" max="9" width="7.25" customWidth="1"/>
    <col min="11" max="11" width="7.375" customWidth="1"/>
    <col min="12" max="12" width="5.25" customWidth="1"/>
    <col min="13" max="13" width="5.125" customWidth="1"/>
    <col min="14" max="14" width="4.875" customWidth="1"/>
    <col min="15" max="15" width="5.375" customWidth="1"/>
    <col min="16" max="16" width="6.875" customWidth="1"/>
    <col min="17" max="17" width="18.75" customWidth="1"/>
    <col min="18" max="18" width="20" customWidth="1"/>
    <col min="19" max="19" width="5.5" customWidth="1"/>
    <col min="20" max="20" width="7" customWidth="1"/>
    <col min="21" max="21" width="10.875" customWidth="1"/>
  </cols>
  <sheetData>
    <row r="1" spans="1:21" ht="34.5" customHeight="1">
      <c r="A1" s="676" t="s">
        <v>1632</v>
      </c>
      <c r="B1" s="622"/>
      <c r="C1" s="622"/>
      <c r="D1" s="622"/>
      <c r="E1" s="622"/>
      <c r="F1" s="622"/>
      <c r="G1" s="622"/>
      <c r="H1" s="622"/>
      <c r="I1" s="622"/>
      <c r="J1" s="622"/>
      <c r="K1" s="622"/>
      <c r="L1" s="622"/>
      <c r="M1" s="622"/>
      <c r="N1" s="622"/>
      <c r="O1" s="622"/>
      <c r="P1" s="622"/>
      <c r="Q1" s="622"/>
    </row>
    <row r="2" spans="1:21" s="158" customFormat="1" ht="47.25">
      <c r="A2" s="161" t="s">
        <v>1</v>
      </c>
      <c r="B2" s="162" t="s">
        <v>1633</v>
      </c>
      <c r="C2" s="161" t="s">
        <v>3</v>
      </c>
      <c r="D2" s="161" t="s">
        <v>4</v>
      </c>
      <c r="E2" s="161" t="s">
        <v>5</v>
      </c>
      <c r="F2" s="163" t="s">
        <v>6</v>
      </c>
      <c r="G2" s="164" t="s">
        <v>7</v>
      </c>
      <c r="H2" s="161" t="s">
        <v>8</v>
      </c>
      <c r="I2" s="161" t="s">
        <v>1196</v>
      </c>
      <c r="J2" s="161" t="s">
        <v>109</v>
      </c>
      <c r="K2" s="163" t="s">
        <v>1634</v>
      </c>
      <c r="L2" s="161" t="s">
        <v>12</v>
      </c>
      <c r="M2" s="161" t="s">
        <v>13</v>
      </c>
      <c r="N2" s="161" t="s">
        <v>14</v>
      </c>
      <c r="O2" s="163" t="s">
        <v>15</v>
      </c>
      <c r="P2" s="163" t="s">
        <v>16</v>
      </c>
      <c r="Q2" s="161" t="s">
        <v>18</v>
      </c>
      <c r="R2" s="161" t="s">
        <v>19</v>
      </c>
      <c r="S2" s="161" t="s">
        <v>20</v>
      </c>
      <c r="T2" s="163" t="s">
        <v>17</v>
      </c>
      <c r="U2" s="19" t="s">
        <v>1635</v>
      </c>
    </row>
    <row r="3" spans="1:21" s="15" customFormat="1" ht="75.75" customHeight="1">
      <c r="A3" s="165">
        <v>1</v>
      </c>
      <c r="B3" s="21">
        <v>3006013</v>
      </c>
      <c r="C3" s="102" t="s">
        <v>1636</v>
      </c>
      <c r="D3" s="52">
        <v>16</v>
      </c>
      <c r="E3" s="52">
        <v>1</v>
      </c>
      <c r="F3" s="41" t="s">
        <v>48</v>
      </c>
      <c r="G3" s="43" t="s">
        <v>1637</v>
      </c>
      <c r="H3" s="99" t="s">
        <v>1638</v>
      </c>
      <c r="I3" s="99" t="s">
        <v>51</v>
      </c>
      <c r="J3" s="99" t="s">
        <v>1639</v>
      </c>
      <c r="K3" s="99" t="s">
        <v>28</v>
      </c>
      <c r="L3" s="99">
        <v>16</v>
      </c>
      <c r="M3" s="99">
        <v>0</v>
      </c>
      <c r="N3" s="99">
        <v>0</v>
      </c>
      <c r="O3" s="20" t="s">
        <v>28</v>
      </c>
      <c r="P3" s="20" t="s">
        <v>28</v>
      </c>
      <c r="Q3" s="200" t="s">
        <v>1640</v>
      </c>
      <c r="R3" s="135" t="s">
        <v>1641</v>
      </c>
      <c r="S3" s="53" t="s">
        <v>46</v>
      </c>
      <c r="T3" s="20" t="s">
        <v>28</v>
      </c>
      <c r="U3" s="20" t="s">
        <v>150</v>
      </c>
    </row>
    <row r="4" spans="1:21" s="15" customFormat="1" ht="64.5" customHeight="1">
      <c r="A4" s="41">
        <v>2</v>
      </c>
      <c r="B4" s="21">
        <v>3006025</v>
      </c>
      <c r="C4" s="102" t="s">
        <v>1642</v>
      </c>
      <c r="D4" s="52">
        <v>16</v>
      </c>
      <c r="E4" s="52">
        <v>1</v>
      </c>
      <c r="F4" s="166" t="s">
        <v>23</v>
      </c>
      <c r="G4" s="43" t="s">
        <v>1643</v>
      </c>
      <c r="H4" s="120" t="s">
        <v>1644</v>
      </c>
      <c r="I4" s="120" t="s">
        <v>51</v>
      </c>
      <c r="J4" s="120" t="s">
        <v>1645</v>
      </c>
      <c r="K4" s="99" t="s">
        <v>28</v>
      </c>
      <c r="L4" s="119">
        <v>16</v>
      </c>
      <c r="M4" s="119">
        <v>0</v>
      </c>
      <c r="N4" s="119">
        <v>0</v>
      </c>
      <c r="O4" s="20" t="s">
        <v>28</v>
      </c>
      <c r="P4" s="20" t="s">
        <v>28</v>
      </c>
      <c r="Q4" s="138"/>
      <c r="R4" s="135" t="s">
        <v>1646</v>
      </c>
      <c r="S4" s="53" t="s">
        <v>46</v>
      </c>
      <c r="T4" s="20" t="s">
        <v>28</v>
      </c>
      <c r="U4" s="20" t="s">
        <v>150</v>
      </c>
    </row>
    <row r="5" spans="1:21" s="15" customFormat="1" ht="33.75" customHeight="1">
      <c r="A5" s="41">
        <v>3</v>
      </c>
      <c r="B5" s="21">
        <v>3006026</v>
      </c>
      <c r="C5" s="105" t="s">
        <v>1647</v>
      </c>
      <c r="D5" s="167">
        <v>16</v>
      </c>
      <c r="E5" s="167">
        <v>1</v>
      </c>
      <c r="F5" s="166" t="s">
        <v>23</v>
      </c>
      <c r="G5" s="107" t="s">
        <v>1648</v>
      </c>
      <c r="H5" s="120" t="s">
        <v>1649</v>
      </c>
      <c r="I5" s="120" t="s">
        <v>57</v>
      </c>
      <c r="J5" s="120" t="s">
        <v>1645</v>
      </c>
      <c r="K5" s="99" t="s">
        <v>28</v>
      </c>
      <c r="L5" s="119">
        <v>16</v>
      </c>
      <c r="M5" s="119">
        <v>0</v>
      </c>
      <c r="N5" s="119">
        <v>0</v>
      </c>
      <c r="O5" s="20" t="s">
        <v>28</v>
      </c>
      <c r="P5" s="20" t="s">
        <v>28</v>
      </c>
      <c r="Q5" s="138"/>
      <c r="R5" s="135" t="s">
        <v>1650</v>
      </c>
      <c r="S5" s="201" t="s">
        <v>46</v>
      </c>
      <c r="T5" s="20" t="s">
        <v>28</v>
      </c>
      <c r="U5" s="20" t="s">
        <v>150</v>
      </c>
    </row>
    <row r="6" spans="1:21" s="15" customFormat="1" ht="32.25" customHeight="1">
      <c r="A6" s="41">
        <v>4</v>
      </c>
      <c r="B6" s="21">
        <v>3006027</v>
      </c>
      <c r="C6" s="105" t="s">
        <v>1651</v>
      </c>
      <c r="D6" s="167">
        <v>16</v>
      </c>
      <c r="E6" s="167">
        <v>1</v>
      </c>
      <c r="F6" s="41" t="s">
        <v>48</v>
      </c>
      <c r="G6" s="43" t="s">
        <v>1652</v>
      </c>
      <c r="H6" s="120" t="s">
        <v>1653</v>
      </c>
      <c r="I6" s="120" t="s">
        <v>51</v>
      </c>
      <c r="J6" s="120" t="s">
        <v>1645</v>
      </c>
      <c r="K6" s="99" t="s">
        <v>28</v>
      </c>
      <c r="L6" s="119">
        <v>14</v>
      </c>
      <c r="M6" s="119">
        <v>0</v>
      </c>
      <c r="N6" s="119">
        <v>2</v>
      </c>
      <c r="O6" s="20" t="s">
        <v>28</v>
      </c>
      <c r="P6" s="20" t="s">
        <v>28</v>
      </c>
      <c r="Q6" s="138"/>
      <c r="R6" s="135" t="s">
        <v>1654</v>
      </c>
      <c r="S6" s="201" t="s">
        <v>46</v>
      </c>
      <c r="T6" s="20" t="s">
        <v>28</v>
      </c>
      <c r="U6" s="20" t="s">
        <v>150</v>
      </c>
    </row>
    <row r="7" spans="1:21" s="15" customFormat="1" ht="66" customHeight="1">
      <c r="A7" s="41">
        <v>5</v>
      </c>
      <c r="B7" s="21">
        <v>3006035</v>
      </c>
      <c r="C7" s="102" t="s">
        <v>1655</v>
      </c>
      <c r="D7" s="52">
        <v>16</v>
      </c>
      <c r="E7" s="52">
        <v>1</v>
      </c>
      <c r="F7" s="41" t="s">
        <v>61</v>
      </c>
      <c r="G7" s="43" t="s">
        <v>1656</v>
      </c>
      <c r="H7" s="120" t="s">
        <v>1657</v>
      </c>
      <c r="I7" s="120" t="s">
        <v>51</v>
      </c>
      <c r="J7" s="120" t="s">
        <v>1639</v>
      </c>
      <c r="K7" s="99" t="s">
        <v>28</v>
      </c>
      <c r="L7" s="119">
        <v>12</v>
      </c>
      <c r="M7" s="119">
        <v>0</v>
      </c>
      <c r="N7" s="119">
        <v>4</v>
      </c>
      <c r="O7" s="20" t="s">
        <v>28</v>
      </c>
      <c r="P7" s="20" t="s">
        <v>28</v>
      </c>
      <c r="Q7" s="138"/>
      <c r="R7" s="135" t="s">
        <v>1658</v>
      </c>
      <c r="S7" s="53" t="s">
        <v>46</v>
      </c>
      <c r="T7" s="20" t="s">
        <v>28</v>
      </c>
      <c r="U7" s="20" t="s">
        <v>150</v>
      </c>
    </row>
    <row r="8" spans="1:21" s="15" customFormat="1" ht="33" customHeight="1">
      <c r="A8" s="41">
        <v>6</v>
      </c>
      <c r="B8" s="42">
        <v>3006036</v>
      </c>
      <c r="C8" s="105" t="s">
        <v>1659</v>
      </c>
      <c r="D8" s="167">
        <v>16</v>
      </c>
      <c r="E8" s="167">
        <v>1</v>
      </c>
      <c r="F8" s="41" t="s">
        <v>48</v>
      </c>
      <c r="G8" s="43" t="s">
        <v>1660</v>
      </c>
      <c r="H8" s="10" t="s">
        <v>1661</v>
      </c>
      <c r="I8" s="10" t="s">
        <v>51</v>
      </c>
      <c r="J8" s="120" t="s">
        <v>1639</v>
      </c>
      <c r="K8" s="66" t="s">
        <v>271</v>
      </c>
      <c r="L8" s="20"/>
      <c r="M8" s="20"/>
      <c r="N8" s="20"/>
      <c r="O8" s="66" t="s">
        <v>271</v>
      </c>
      <c r="P8" s="20"/>
      <c r="Q8" s="22"/>
      <c r="R8" s="135" t="s">
        <v>1662</v>
      </c>
      <c r="S8" s="201" t="s">
        <v>46</v>
      </c>
      <c r="T8" s="20"/>
      <c r="U8" s="20"/>
    </row>
    <row r="9" spans="1:21" s="15" customFormat="1" ht="42.75" customHeight="1">
      <c r="A9" s="41">
        <v>7</v>
      </c>
      <c r="B9" s="21">
        <v>3006037</v>
      </c>
      <c r="C9" s="102" t="s">
        <v>1663</v>
      </c>
      <c r="D9" s="52">
        <v>16</v>
      </c>
      <c r="E9" s="52">
        <v>1</v>
      </c>
      <c r="F9" s="41" t="s">
        <v>61</v>
      </c>
      <c r="G9" s="43" t="s">
        <v>1664</v>
      </c>
      <c r="H9" s="120" t="s">
        <v>1665</v>
      </c>
      <c r="I9" s="120" t="s">
        <v>57</v>
      </c>
      <c r="J9" s="120" t="s">
        <v>1666</v>
      </c>
      <c r="K9" s="99" t="s">
        <v>28</v>
      </c>
      <c r="L9" s="119">
        <v>12</v>
      </c>
      <c r="M9" s="119">
        <v>0</v>
      </c>
      <c r="N9" s="119">
        <v>4</v>
      </c>
      <c r="O9" s="20" t="s">
        <v>28</v>
      </c>
      <c r="P9" s="20" t="s">
        <v>28</v>
      </c>
      <c r="Q9" s="202" t="s">
        <v>1667</v>
      </c>
      <c r="R9" s="203" t="s">
        <v>1668</v>
      </c>
      <c r="S9" s="53" t="s">
        <v>46</v>
      </c>
      <c r="T9" s="20" t="s">
        <v>28</v>
      </c>
      <c r="U9" s="20" t="s">
        <v>150</v>
      </c>
    </row>
    <row r="10" spans="1:21" s="15" customFormat="1" ht="33.75">
      <c r="A10" s="41">
        <v>8</v>
      </c>
      <c r="B10" s="21">
        <v>3006048</v>
      </c>
      <c r="C10" s="102" t="s">
        <v>1669</v>
      </c>
      <c r="D10" s="52">
        <v>32</v>
      </c>
      <c r="E10" s="52">
        <v>2</v>
      </c>
      <c r="F10" s="41" t="s">
        <v>61</v>
      </c>
      <c r="G10" s="43" t="s">
        <v>1670</v>
      </c>
      <c r="H10" s="168" t="s">
        <v>1671</v>
      </c>
      <c r="I10" s="168" t="s">
        <v>147</v>
      </c>
      <c r="J10" s="168" t="s">
        <v>1672</v>
      </c>
      <c r="K10" s="99" t="s">
        <v>28</v>
      </c>
      <c r="L10" s="119">
        <v>32</v>
      </c>
      <c r="M10" s="119">
        <v>0</v>
      </c>
      <c r="N10" s="119">
        <v>0</v>
      </c>
      <c r="O10" s="20" t="s">
        <v>28</v>
      </c>
      <c r="P10" s="20" t="s">
        <v>28</v>
      </c>
      <c r="Q10" s="138" t="s">
        <v>1673</v>
      </c>
      <c r="R10" s="135" t="s">
        <v>1674</v>
      </c>
      <c r="S10" s="53" t="s">
        <v>46</v>
      </c>
      <c r="T10" s="20" t="s">
        <v>28</v>
      </c>
      <c r="U10" s="20" t="s">
        <v>150</v>
      </c>
    </row>
    <row r="11" spans="1:21" s="15" customFormat="1" ht="93" customHeight="1">
      <c r="A11" s="169">
        <v>9</v>
      </c>
      <c r="B11" s="170">
        <v>3006051</v>
      </c>
      <c r="C11" s="171" t="s">
        <v>1675</v>
      </c>
      <c r="D11" s="172">
        <v>24</v>
      </c>
      <c r="E11" s="172">
        <v>1.5</v>
      </c>
      <c r="F11" s="173" t="s">
        <v>23</v>
      </c>
      <c r="G11" s="174" t="s">
        <v>1676</v>
      </c>
      <c r="H11" s="175" t="s">
        <v>1677</v>
      </c>
      <c r="I11" s="175" t="s">
        <v>57</v>
      </c>
      <c r="J11" s="175" t="s">
        <v>1645</v>
      </c>
      <c r="K11" s="196" t="s">
        <v>28</v>
      </c>
      <c r="L11" s="197">
        <v>24</v>
      </c>
      <c r="M11" s="197">
        <v>0</v>
      </c>
      <c r="N11" s="196">
        <v>0</v>
      </c>
      <c r="O11" s="169" t="s">
        <v>28</v>
      </c>
      <c r="P11" s="169" t="s">
        <v>28</v>
      </c>
      <c r="Q11" s="204" t="s">
        <v>1678</v>
      </c>
      <c r="R11" s="205" t="s">
        <v>1679</v>
      </c>
      <c r="S11" s="206" t="s">
        <v>46</v>
      </c>
      <c r="T11" s="169" t="s">
        <v>28</v>
      </c>
      <c r="U11" s="169" t="s">
        <v>150</v>
      </c>
    </row>
    <row r="12" spans="1:21" s="15" customFormat="1" ht="69" customHeight="1">
      <c r="A12" s="41">
        <v>10</v>
      </c>
      <c r="B12" s="21">
        <v>3006057</v>
      </c>
      <c r="C12" s="102" t="s">
        <v>1680</v>
      </c>
      <c r="D12" s="52">
        <v>16</v>
      </c>
      <c r="E12" s="52">
        <v>1</v>
      </c>
      <c r="F12" s="41" t="s">
        <v>61</v>
      </c>
      <c r="G12" s="43" t="s">
        <v>1681</v>
      </c>
      <c r="H12" s="99" t="s">
        <v>1682</v>
      </c>
      <c r="I12" s="120" t="s">
        <v>383</v>
      </c>
      <c r="J12" s="120" t="s">
        <v>1683</v>
      </c>
      <c r="K12" s="99" t="s">
        <v>28</v>
      </c>
      <c r="L12" s="99">
        <v>16</v>
      </c>
      <c r="M12" s="99">
        <v>0</v>
      </c>
      <c r="N12" s="99">
        <v>0</v>
      </c>
      <c r="O12" s="20" t="s">
        <v>28</v>
      </c>
      <c r="P12" s="20" t="s">
        <v>28</v>
      </c>
      <c r="Q12" s="138"/>
      <c r="R12" s="135" t="s">
        <v>1684</v>
      </c>
      <c r="S12" s="53" t="s">
        <v>46</v>
      </c>
      <c r="T12" s="20" t="s">
        <v>28</v>
      </c>
      <c r="U12" s="20" t="s">
        <v>150</v>
      </c>
    </row>
    <row r="13" spans="1:21" s="15" customFormat="1" ht="65.25" customHeight="1">
      <c r="A13" s="41">
        <v>11</v>
      </c>
      <c r="B13" s="21">
        <v>3006059</v>
      </c>
      <c r="C13" s="102" t="s">
        <v>1685</v>
      </c>
      <c r="D13" s="52">
        <v>16</v>
      </c>
      <c r="E13" s="52">
        <v>1</v>
      </c>
      <c r="F13" s="166" t="s">
        <v>23</v>
      </c>
      <c r="G13" s="43" t="s">
        <v>1686</v>
      </c>
      <c r="H13" s="99" t="s">
        <v>1687</v>
      </c>
      <c r="I13" s="176" t="s">
        <v>57</v>
      </c>
      <c r="J13" s="176" t="s">
        <v>1666</v>
      </c>
      <c r="K13" s="66" t="s">
        <v>271</v>
      </c>
      <c r="L13" s="41"/>
      <c r="M13" s="41"/>
      <c r="N13" s="41"/>
      <c r="O13" s="66" t="s">
        <v>271</v>
      </c>
      <c r="P13" s="41"/>
      <c r="Q13" s="22" t="s">
        <v>1688</v>
      </c>
      <c r="R13" s="207" t="s">
        <v>1689</v>
      </c>
      <c r="S13" s="53" t="s">
        <v>46</v>
      </c>
      <c r="T13" s="41"/>
      <c r="U13" s="20" t="s">
        <v>150</v>
      </c>
    </row>
    <row r="14" spans="1:21" s="15" customFormat="1" ht="77.25" customHeight="1">
      <c r="A14" s="41">
        <v>12</v>
      </c>
      <c r="B14" s="21">
        <v>3006066</v>
      </c>
      <c r="C14" s="105" t="s">
        <v>1690</v>
      </c>
      <c r="D14" s="167">
        <v>16</v>
      </c>
      <c r="E14" s="167">
        <v>1</v>
      </c>
      <c r="F14" s="41" t="s">
        <v>48</v>
      </c>
      <c r="G14" s="43" t="s">
        <v>1691</v>
      </c>
      <c r="H14" s="120" t="s">
        <v>1692</v>
      </c>
      <c r="I14" s="120" t="s">
        <v>51</v>
      </c>
      <c r="J14" s="99" t="s">
        <v>1645</v>
      </c>
      <c r="K14" s="99" t="s">
        <v>28</v>
      </c>
      <c r="L14" s="99">
        <v>16</v>
      </c>
      <c r="M14" s="99">
        <v>0</v>
      </c>
      <c r="N14" s="99">
        <v>0</v>
      </c>
      <c r="O14" s="20" t="s">
        <v>28</v>
      </c>
      <c r="P14" s="20" t="s">
        <v>28</v>
      </c>
      <c r="Q14" s="138" t="s">
        <v>1693</v>
      </c>
      <c r="R14" s="208" t="s">
        <v>1694</v>
      </c>
      <c r="S14" s="201" t="s">
        <v>46</v>
      </c>
      <c r="T14" s="20" t="s">
        <v>28</v>
      </c>
      <c r="U14" s="20" t="s">
        <v>150</v>
      </c>
    </row>
    <row r="15" spans="1:21" s="15" customFormat="1" ht="54" customHeight="1">
      <c r="A15" s="41">
        <v>13</v>
      </c>
      <c r="B15" s="21">
        <v>3006067</v>
      </c>
      <c r="C15" s="105" t="s">
        <v>1695</v>
      </c>
      <c r="D15" s="167">
        <v>16</v>
      </c>
      <c r="E15" s="167">
        <v>1</v>
      </c>
      <c r="F15" s="166" t="s">
        <v>23</v>
      </c>
      <c r="G15" s="43" t="s">
        <v>1696</v>
      </c>
      <c r="H15" s="62" t="s">
        <v>1697</v>
      </c>
      <c r="I15" s="62" t="s">
        <v>428</v>
      </c>
      <c r="J15" s="62" t="s">
        <v>1645</v>
      </c>
      <c r="K15" s="99" t="s">
        <v>28</v>
      </c>
      <c r="L15" s="119">
        <v>12</v>
      </c>
      <c r="M15" s="119">
        <v>0</v>
      </c>
      <c r="N15" s="119">
        <v>4</v>
      </c>
      <c r="O15" s="20" t="s">
        <v>28</v>
      </c>
      <c r="P15" s="20" t="s">
        <v>28</v>
      </c>
      <c r="Q15" s="138"/>
      <c r="R15" s="203" t="s">
        <v>1698</v>
      </c>
      <c r="S15" s="201" t="s">
        <v>46</v>
      </c>
      <c r="T15" s="20" t="s">
        <v>28</v>
      </c>
      <c r="U15" s="20" t="s">
        <v>150</v>
      </c>
    </row>
    <row r="16" spans="1:21" s="15" customFormat="1" ht="24">
      <c r="A16" s="41">
        <v>14</v>
      </c>
      <c r="B16" s="42">
        <v>3006073</v>
      </c>
      <c r="C16" s="113" t="s">
        <v>1699</v>
      </c>
      <c r="D16" s="52">
        <v>16</v>
      </c>
      <c r="E16" s="52">
        <v>1</v>
      </c>
      <c r="F16" s="44" t="s">
        <v>497</v>
      </c>
      <c r="G16" s="43" t="s">
        <v>1700</v>
      </c>
      <c r="H16" s="176" t="s">
        <v>1701</v>
      </c>
      <c r="I16" s="176" t="s">
        <v>57</v>
      </c>
      <c r="J16" s="176" t="s">
        <v>1666</v>
      </c>
      <c r="K16" s="99" t="s">
        <v>28</v>
      </c>
      <c r="L16" s="20">
        <v>16</v>
      </c>
      <c r="M16" s="20">
        <v>0</v>
      </c>
      <c r="N16" s="20">
        <v>0</v>
      </c>
      <c r="O16" s="20" t="s">
        <v>28</v>
      </c>
      <c r="P16" s="20" t="s">
        <v>28</v>
      </c>
      <c r="Q16" s="22" t="s">
        <v>1702</v>
      </c>
      <c r="R16" s="207" t="s">
        <v>1703</v>
      </c>
      <c r="S16" s="53" t="s">
        <v>46</v>
      </c>
      <c r="T16" s="20" t="s">
        <v>28</v>
      </c>
      <c r="U16" s="20" t="s">
        <v>150</v>
      </c>
    </row>
    <row r="17" spans="1:21" s="15" customFormat="1" ht="43.5" customHeight="1">
      <c r="A17" s="41">
        <v>15</v>
      </c>
      <c r="B17" s="21">
        <v>3006079</v>
      </c>
      <c r="C17" s="70" t="s">
        <v>1704</v>
      </c>
      <c r="D17" s="52">
        <v>32</v>
      </c>
      <c r="E17" s="52">
        <v>2</v>
      </c>
      <c r="F17" s="41" t="s">
        <v>48</v>
      </c>
      <c r="G17" s="43" t="s">
        <v>1705</v>
      </c>
      <c r="H17" s="62" t="s">
        <v>1706</v>
      </c>
      <c r="I17" s="62" t="s">
        <v>147</v>
      </c>
      <c r="J17" s="62" t="s">
        <v>1666</v>
      </c>
      <c r="K17" s="66" t="s">
        <v>271</v>
      </c>
      <c r="L17" s="119"/>
      <c r="M17" s="119"/>
      <c r="N17" s="119"/>
      <c r="O17" s="66" t="s">
        <v>271</v>
      </c>
      <c r="P17" s="10"/>
      <c r="Q17" s="138" t="s">
        <v>1707</v>
      </c>
      <c r="R17" s="203" t="s">
        <v>1708</v>
      </c>
      <c r="S17" s="53" t="s">
        <v>46</v>
      </c>
      <c r="T17" s="10"/>
      <c r="U17" s="20"/>
    </row>
    <row r="18" spans="1:21" s="15" customFormat="1" ht="23.25">
      <c r="A18" s="41">
        <v>16</v>
      </c>
      <c r="B18" s="21">
        <v>3006081</v>
      </c>
      <c r="C18" s="102" t="s">
        <v>1709</v>
      </c>
      <c r="D18" s="52">
        <v>24</v>
      </c>
      <c r="E18" s="52">
        <v>1.5</v>
      </c>
      <c r="F18" s="166" t="s">
        <v>23</v>
      </c>
      <c r="G18" s="43" t="s">
        <v>1710</v>
      </c>
      <c r="H18" s="177" t="s">
        <v>1711</v>
      </c>
      <c r="I18" s="177" t="s">
        <v>414</v>
      </c>
      <c r="J18" s="177" t="s">
        <v>1639</v>
      </c>
      <c r="K18" s="99" t="s">
        <v>28</v>
      </c>
      <c r="L18" s="99">
        <v>24</v>
      </c>
      <c r="M18" s="99">
        <v>0</v>
      </c>
      <c r="N18" s="99">
        <v>0</v>
      </c>
      <c r="O18" s="20" t="s">
        <v>28</v>
      </c>
      <c r="P18" s="20" t="s">
        <v>28</v>
      </c>
      <c r="Q18" s="138" t="s">
        <v>1712</v>
      </c>
      <c r="R18" s="208" t="s">
        <v>1713</v>
      </c>
      <c r="S18" s="53" t="s">
        <v>46</v>
      </c>
      <c r="T18" s="20" t="s">
        <v>28</v>
      </c>
      <c r="U18" s="20" t="s">
        <v>150</v>
      </c>
    </row>
    <row r="19" spans="1:21" s="15" customFormat="1" ht="81.75" customHeight="1">
      <c r="A19" s="41">
        <v>17</v>
      </c>
      <c r="B19" s="21">
        <v>3006085</v>
      </c>
      <c r="C19" s="102" t="s">
        <v>1714</v>
      </c>
      <c r="D19" s="52">
        <v>16</v>
      </c>
      <c r="E19" s="52">
        <v>1</v>
      </c>
      <c r="F19" s="166" t="s">
        <v>23</v>
      </c>
      <c r="G19" s="43" t="s">
        <v>1715</v>
      </c>
      <c r="H19" s="120" t="s">
        <v>1716</v>
      </c>
      <c r="I19" s="120" t="s">
        <v>57</v>
      </c>
      <c r="J19" s="120" t="s">
        <v>1639</v>
      </c>
      <c r="K19" s="99" t="s">
        <v>28</v>
      </c>
      <c r="L19" s="99">
        <v>16</v>
      </c>
      <c r="M19" s="99">
        <v>0</v>
      </c>
      <c r="N19" s="99">
        <v>0</v>
      </c>
      <c r="O19" s="20" t="s">
        <v>28</v>
      </c>
      <c r="P19" s="20" t="s">
        <v>28</v>
      </c>
      <c r="Q19" s="138" t="s">
        <v>1717</v>
      </c>
      <c r="R19" s="208" t="s">
        <v>1718</v>
      </c>
      <c r="S19" s="53" t="s">
        <v>46</v>
      </c>
      <c r="T19" s="20" t="s">
        <v>28</v>
      </c>
      <c r="U19" s="20" t="s">
        <v>150</v>
      </c>
    </row>
    <row r="20" spans="1:21" s="15" customFormat="1" ht="63.75" customHeight="1">
      <c r="A20" s="41">
        <v>18</v>
      </c>
      <c r="B20" s="21">
        <v>3006087</v>
      </c>
      <c r="C20" s="102" t="s">
        <v>1719</v>
      </c>
      <c r="D20" s="52">
        <v>16</v>
      </c>
      <c r="E20" s="52">
        <v>1</v>
      </c>
      <c r="F20" s="166" t="s">
        <v>23</v>
      </c>
      <c r="G20" s="43" t="s">
        <v>1720</v>
      </c>
      <c r="H20" s="10" t="s">
        <v>1661</v>
      </c>
      <c r="I20" s="10" t="s">
        <v>51</v>
      </c>
      <c r="J20" s="120" t="s">
        <v>1639</v>
      </c>
      <c r="K20" s="99" t="s">
        <v>28</v>
      </c>
      <c r="L20" s="99">
        <v>16</v>
      </c>
      <c r="M20" s="99">
        <v>0</v>
      </c>
      <c r="N20" s="99">
        <v>0</v>
      </c>
      <c r="O20" s="20" t="s">
        <v>28</v>
      </c>
      <c r="P20" s="20" t="s">
        <v>28</v>
      </c>
      <c r="Q20" s="138" t="s">
        <v>1721</v>
      </c>
      <c r="R20" s="208" t="s">
        <v>1722</v>
      </c>
      <c r="S20" s="53" t="s">
        <v>46</v>
      </c>
      <c r="T20" s="20" t="s">
        <v>28</v>
      </c>
      <c r="U20" s="20" t="s">
        <v>150</v>
      </c>
    </row>
    <row r="21" spans="1:21" s="15" customFormat="1" ht="30" customHeight="1">
      <c r="A21" s="41">
        <v>19</v>
      </c>
      <c r="B21" s="21">
        <v>3006088</v>
      </c>
      <c r="C21" s="102" t="s">
        <v>1723</v>
      </c>
      <c r="D21" s="52">
        <v>16</v>
      </c>
      <c r="E21" s="52">
        <v>1</v>
      </c>
      <c r="F21" s="166" t="s">
        <v>23</v>
      </c>
      <c r="G21" s="43" t="s">
        <v>1710</v>
      </c>
      <c r="H21" s="120" t="s">
        <v>1724</v>
      </c>
      <c r="I21" s="120" t="s">
        <v>51</v>
      </c>
      <c r="J21" s="120" t="s">
        <v>1666</v>
      </c>
      <c r="K21" s="99" t="s">
        <v>28</v>
      </c>
      <c r="L21" s="99">
        <v>16</v>
      </c>
      <c r="M21" s="99">
        <v>0</v>
      </c>
      <c r="N21" s="99">
        <v>0</v>
      </c>
      <c r="O21" s="20" t="s">
        <v>28</v>
      </c>
      <c r="P21" s="20" t="s">
        <v>28</v>
      </c>
      <c r="Q21" s="138" t="s">
        <v>93</v>
      </c>
      <c r="R21" s="208" t="s">
        <v>1725</v>
      </c>
      <c r="S21" s="53" t="s">
        <v>46</v>
      </c>
      <c r="T21" s="20" t="s">
        <v>28</v>
      </c>
      <c r="U21" s="20" t="s">
        <v>150</v>
      </c>
    </row>
    <row r="22" spans="1:21" s="15" customFormat="1" ht="24">
      <c r="A22" s="41">
        <v>20</v>
      </c>
      <c r="B22" s="21">
        <v>3006089</v>
      </c>
      <c r="C22" s="102" t="s">
        <v>1726</v>
      </c>
      <c r="D22" s="52">
        <v>16</v>
      </c>
      <c r="E22" s="52">
        <v>1</v>
      </c>
      <c r="F22" s="166" t="s">
        <v>23</v>
      </c>
      <c r="G22" s="43" t="s">
        <v>1710</v>
      </c>
      <c r="H22" s="120" t="s">
        <v>1727</v>
      </c>
      <c r="I22" s="10" t="s">
        <v>51</v>
      </c>
      <c r="J22" s="120" t="s">
        <v>1639</v>
      </c>
      <c r="K22" s="99" t="s">
        <v>28</v>
      </c>
      <c r="L22" s="99">
        <v>16</v>
      </c>
      <c r="M22" s="99">
        <v>0</v>
      </c>
      <c r="N22" s="99">
        <v>0</v>
      </c>
      <c r="O22" s="20" t="s">
        <v>28</v>
      </c>
      <c r="P22" s="20" t="s">
        <v>28</v>
      </c>
      <c r="Q22" s="138" t="s">
        <v>93</v>
      </c>
      <c r="R22" s="208" t="s">
        <v>1728</v>
      </c>
      <c r="S22" s="53" t="s">
        <v>46</v>
      </c>
      <c r="T22" s="20" t="s">
        <v>28</v>
      </c>
      <c r="U22" s="20" t="s">
        <v>150</v>
      </c>
    </row>
    <row r="23" spans="1:21" s="15" customFormat="1" ht="39" customHeight="1">
      <c r="A23" s="41">
        <v>21</v>
      </c>
      <c r="B23" s="21">
        <v>3006094</v>
      </c>
      <c r="C23" s="102" t="s">
        <v>1729</v>
      </c>
      <c r="D23" s="52">
        <v>24</v>
      </c>
      <c r="E23" s="52">
        <v>1.5</v>
      </c>
      <c r="F23" s="41" t="s">
        <v>61</v>
      </c>
      <c r="G23" s="43" t="s">
        <v>1730</v>
      </c>
      <c r="H23" s="10" t="s">
        <v>1731</v>
      </c>
      <c r="I23" s="10" t="s">
        <v>147</v>
      </c>
      <c r="J23" s="120" t="s">
        <v>1666</v>
      </c>
      <c r="K23" s="99" t="s">
        <v>28</v>
      </c>
      <c r="L23" s="99">
        <v>24</v>
      </c>
      <c r="M23" s="99">
        <v>0</v>
      </c>
      <c r="N23" s="99">
        <v>0</v>
      </c>
      <c r="O23" s="20" t="s">
        <v>28</v>
      </c>
      <c r="P23" s="20" t="s">
        <v>28</v>
      </c>
      <c r="Q23" s="138" t="s">
        <v>93</v>
      </c>
      <c r="R23" s="208" t="s">
        <v>1732</v>
      </c>
      <c r="S23" s="53" t="s">
        <v>46</v>
      </c>
      <c r="T23" s="20" t="s">
        <v>28</v>
      </c>
      <c r="U23" s="20" t="s">
        <v>150</v>
      </c>
    </row>
    <row r="24" spans="1:21" s="15" customFormat="1" ht="88.5" customHeight="1">
      <c r="A24" s="41">
        <v>22</v>
      </c>
      <c r="B24" s="119">
        <v>3006095</v>
      </c>
      <c r="C24" s="240" t="s">
        <v>2219</v>
      </c>
      <c r="D24" s="119">
        <v>24</v>
      </c>
      <c r="E24" s="119">
        <v>1.5</v>
      </c>
      <c r="F24" s="177" t="s">
        <v>48</v>
      </c>
      <c r="G24" s="235" t="s">
        <v>2220</v>
      </c>
      <c r="H24" s="321" t="s">
        <v>2221</v>
      </c>
      <c r="I24" s="321" t="s">
        <v>2222</v>
      </c>
      <c r="J24" s="198" t="s">
        <v>1666</v>
      </c>
      <c r="K24" s="99" t="s">
        <v>28</v>
      </c>
      <c r="L24" s="119">
        <v>24</v>
      </c>
      <c r="M24" s="119">
        <v>0</v>
      </c>
      <c r="N24" s="119">
        <v>0</v>
      </c>
      <c r="O24" s="20" t="s">
        <v>28</v>
      </c>
      <c r="P24" s="20" t="s">
        <v>28</v>
      </c>
      <c r="Q24" s="698" t="s">
        <v>2223</v>
      </c>
      <c r="R24" s="144" t="s">
        <v>2224</v>
      </c>
      <c r="S24" s="10" t="s">
        <v>46</v>
      </c>
      <c r="T24" s="699" t="s">
        <v>28</v>
      </c>
      <c r="U24" s="20" t="str">
        <f t="shared" ref="U24:U27" si="0">IF(M24+N24&lt;L24,"理论课程","实践实验课程")</f>
        <v>理论课程</v>
      </c>
    </row>
    <row r="25" spans="1:21" s="15" customFormat="1" ht="70.5" customHeight="1">
      <c r="A25" s="41">
        <v>23</v>
      </c>
      <c r="B25" s="119">
        <v>3006096</v>
      </c>
      <c r="C25" s="240" t="s">
        <v>2225</v>
      </c>
      <c r="D25" s="119">
        <v>24</v>
      </c>
      <c r="E25" s="119">
        <v>1.5</v>
      </c>
      <c r="F25" s="177" t="s">
        <v>48</v>
      </c>
      <c r="G25" s="235" t="s">
        <v>2220</v>
      </c>
      <c r="H25" s="177" t="s">
        <v>2226</v>
      </c>
      <c r="I25" s="177" t="s">
        <v>2227</v>
      </c>
      <c r="J25" s="198" t="s">
        <v>1672</v>
      </c>
      <c r="K25" s="99" t="s">
        <v>28</v>
      </c>
      <c r="L25" s="119">
        <v>10</v>
      </c>
      <c r="M25" s="119">
        <v>14</v>
      </c>
      <c r="N25" s="119">
        <v>0</v>
      </c>
      <c r="O25" s="20" t="s">
        <v>28</v>
      </c>
      <c r="P25" s="20" t="s">
        <v>28</v>
      </c>
      <c r="Q25" s="698" t="s">
        <v>2228</v>
      </c>
      <c r="R25" s="144" t="s">
        <v>2229</v>
      </c>
      <c r="S25" s="10" t="s">
        <v>46</v>
      </c>
      <c r="T25" s="699" t="s">
        <v>28</v>
      </c>
      <c r="U25" s="20" t="str">
        <f t="shared" si="0"/>
        <v>实践实验课程</v>
      </c>
    </row>
    <row r="26" spans="1:21" s="15" customFormat="1" ht="64.5" customHeight="1">
      <c r="A26" s="41">
        <v>24</v>
      </c>
      <c r="B26" s="119">
        <v>3006097</v>
      </c>
      <c r="C26" s="240" t="s">
        <v>2230</v>
      </c>
      <c r="D26" s="131">
        <v>40</v>
      </c>
      <c r="E26" s="131">
        <v>2.5</v>
      </c>
      <c r="F26" s="177" t="s">
        <v>48</v>
      </c>
      <c r="G26" s="235" t="s">
        <v>2220</v>
      </c>
      <c r="H26" s="177" t="s">
        <v>2231</v>
      </c>
      <c r="I26" s="177" t="s">
        <v>834</v>
      </c>
      <c r="J26" s="198" t="s">
        <v>1666</v>
      </c>
      <c r="K26" s="99" t="s">
        <v>28</v>
      </c>
      <c r="L26" s="119">
        <v>32</v>
      </c>
      <c r="M26" s="119">
        <v>0</v>
      </c>
      <c r="N26" s="119">
        <v>8</v>
      </c>
      <c r="O26" s="20" t="s">
        <v>28</v>
      </c>
      <c r="P26" s="20" t="s">
        <v>28</v>
      </c>
      <c r="Q26" s="698" t="s">
        <v>2223</v>
      </c>
      <c r="R26" s="144" t="s">
        <v>2232</v>
      </c>
      <c r="S26" s="10" t="s">
        <v>46</v>
      </c>
      <c r="T26" s="699" t="s">
        <v>28</v>
      </c>
      <c r="U26" s="20" t="str">
        <f t="shared" si="0"/>
        <v>理论课程</v>
      </c>
    </row>
    <row r="27" spans="1:21" s="15" customFormat="1" ht="64.5" customHeight="1">
      <c r="A27" s="41">
        <v>25</v>
      </c>
      <c r="B27" s="21">
        <v>3006098</v>
      </c>
      <c r="C27" s="102" t="s">
        <v>2233</v>
      </c>
      <c r="D27" s="52">
        <v>16</v>
      </c>
      <c r="E27" s="52">
        <v>1</v>
      </c>
      <c r="F27" s="10" t="s">
        <v>48</v>
      </c>
      <c r="G27" s="235" t="s">
        <v>2220</v>
      </c>
      <c r="H27" s="321" t="s">
        <v>2234</v>
      </c>
      <c r="I27" s="321" t="s">
        <v>2235</v>
      </c>
      <c r="J27" s="48" t="s">
        <v>2236</v>
      </c>
      <c r="K27" s="52"/>
      <c r="L27" s="52">
        <v>12</v>
      </c>
      <c r="M27" s="52">
        <v>0</v>
      </c>
      <c r="N27" s="52">
        <v>4</v>
      </c>
      <c r="O27" s="10"/>
      <c r="P27" s="10"/>
      <c r="Q27" s="47" t="s">
        <v>2237</v>
      </c>
      <c r="R27" s="78" t="s">
        <v>2238</v>
      </c>
      <c r="S27" s="700" t="s">
        <v>46</v>
      </c>
      <c r="T27" s="471"/>
      <c r="U27" s="20" t="str">
        <f t="shared" si="0"/>
        <v>理论课程</v>
      </c>
    </row>
    <row r="28" spans="1:21" s="15" customFormat="1" ht="46.5" customHeight="1">
      <c r="A28" s="41">
        <v>26</v>
      </c>
      <c r="B28" s="21">
        <v>3006101</v>
      </c>
      <c r="C28" s="102" t="s">
        <v>1733</v>
      </c>
      <c r="D28" s="52">
        <v>16</v>
      </c>
      <c r="E28" s="52">
        <v>1</v>
      </c>
      <c r="F28" s="41" t="s">
        <v>61</v>
      </c>
      <c r="G28" s="43" t="s">
        <v>1734</v>
      </c>
      <c r="H28" s="177" t="s">
        <v>1735</v>
      </c>
      <c r="I28" s="177" t="s">
        <v>414</v>
      </c>
      <c r="J28" s="198" t="s">
        <v>1639</v>
      </c>
      <c r="K28" s="66" t="s">
        <v>271</v>
      </c>
      <c r="L28" s="131">
        <v>16</v>
      </c>
      <c r="M28" s="131">
        <v>0</v>
      </c>
      <c r="N28" s="131">
        <v>0</v>
      </c>
      <c r="O28" s="66" t="s">
        <v>271</v>
      </c>
      <c r="P28" s="107"/>
      <c r="Q28" s="209" t="s">
        <v>1736</v>
      </c>
      <c r="R28" s="144" t="s">
        <v>1737</v>
      </c>
      <c r="S28" s="53" t="s">
        <v>46</v>
      </c>
      <c r="T28" s="107"/>
      <c r="U28" s="20" t="s">
        <v>150</v>
      </c>
    </row>
    <row r="29" spans="1:21" s="15" customFormat="1" ht="51.75" customHeight="1">
      <c r="A29" s="41">
        <v>27</v>
      </c>
      <c r="B29" s="21">
        <v>3006102</v>
      </c>
      <c r="C29" s="102" t="s">
        <v>1738</v>
      </c>
      <c r="D29" s="52">
        <v>24</v>
      </c>
      <c r="E29" s="52">
        <v>1.5</v>
      </c>
      <c r="F29" s="41" t="s">
        <v>48</v>
      </c>
      <c r="G29" s="43" t="s">
        <v>1739</v>
      </c>
      <c r="H29" s="178" t="s">
        <v>1740</v>
      </c>
      <c r="I29" s="178" t="s">
        <v>51</v>
      </c>
      <c r="J29" s="178" t="s">
        <v>1666</v>
      </c>
      <c r="K29" s="41" t="s">
        <v>28</v>
      </c>
      <c r="L29" s="20">
        <v>24</v>
      </c>
      <c r="M29" s="20">
        <v>0</v>
      </c>
      <c r="N29" s="20">
        <v>0</v>
      </c>
      <c r="O29" s="41" t="s">
        <v>28</v>
      </c>
      <c r="P29" s="41" t="s">
        <v>28</v>
      </c>
      <c r="Q29" s="210" t="s">
        <v>1741</v>
      </c>
      <c r="R29" s="71" t="s">
        <v>1742</v>
      </c>
      <c r="S29" s="53" t="s">
        <v>46</v>
      </c>
      <c r="T29" s="41" t="s">
        <v>28</v>
      </c>
      <c r="U29" s="20" t="s">
        <v>150</v>
      </c>
    </row>
    <row r="30" spans="1:21" s="15" customFormat="1" ht="47.25" customHeight="1">
      <c r="A30" s="41">
        <v>28</v>
      </c>
      <c r="B30" s="21">
        <v>3006103</v>
      </c>
      <c r="C30" s="102" t="s">
        <v>1743</v>
      </c>
      <c r="D30" s="52">
        <v>16</v>
      </c>
      <c r="E30" s="52">
        <v>1</v>
      </c>
      <c r="F30" s="41" t="s">
        <v>48</v>
      </c>
      <c r="G30" s="43" t="s">
        <v>1744</v>
      </c>
      <c r="H30" s="178" t="s">
        <v>1745</v>
      </c>
      <c r="I30" s="178" t="s">
        <v>51</v>
      </c>
      <c r="J30" s="178" t="s">
        <v>1666</v>
      </c>
      <c r="K30" s="66" t="s">
        <v>271</v>
      </c>
      <c r="L30" s="20"/>
      <c r="M30" s="20"/>
      <c r="N30" s="20"/>
      <c r="O30" s="66" t="s">
        <v>271</v>
      </c>
      <c r="P30" s="20"/>
      <c r="Q30" s="210" t="s">
        <v>586</v>
      </c>
      <c r="R30" s="71" t="s">
        <v>1746</v>
      </c>
      <c r="S30" s="53" t="s">
        <v>46</v>
      </c>
      <c r="T30" s="20"/>
      <c r="U30" s="20"/>
    </row>
    <row r="31" spans="1:21" s="15" customFormat="1" ht="57" customHeight="1">
      <c r="A31" s="41">
        <v>29</v>
      </c>
      <c r="B31" s="21">
        <v>3006105</v>
      </c>
      <c r="C31" s="102" t="s">
        <v>1747</v>
      </c>
      <c r="D31" s="52">
        <v>16</v>
      </c>
      <c r="E31" s="52">
        <v>1</v>
      </c>
      <c r="F31" s="41" t="s">
        <v>61</v>
      </c>
      <c r="G31" s="43" t="s">
        <v>1748</v>
      </c>
      <c r="H31" s="178" t="s">
        <v>1701</v>
      </c>
      <c r="I31" s="178" t="s">
        <v>57</v>
      </c>
      <c r="J31" s="178" t="s">
        <v>1666</v>
      </c>
      <c r="K31" s="41" t="s">
        <v>28</v>
      </c>
      <c r="L31" s="20">
        <v>16</v>
      </c>
      <c r="M31" s="20">
        <v>0</v>
      </c>
      <c r="N31" s="20">
        <v>0</v>
      </c>
      <c r="O31" s="41" t="s">
        <v>28</v>
      </c>
      <c r="P31" s="41" t="s">
        <v>28</v>
      </c>
      <c r="Q31" s="22" t="s">
        <v>586</v>
      </c>
      <c r="R31" s="71" t="s">
        <v>1749</v>
      </c>
      <c r="S31" s="53" t="s">
        <v>46</v>
      </c>
      <c r="T31" s="41" t="s">
        <v>28</v>
      </c>
      <c r="U31" s="20" t="s">
        <v>150</v>
      </c>
    </row>
    <row r="32" spans="1:21" s="15" customFormat="1" ht="55.5" customHeight="1">
      <c r="A32" s="41">
        <v>30</v>
      </c>
      <c r="B32" s="21">
        <v>3006106</v>
      </c>
      <c r="C32" s="102" t="s">
        <v>1750</v>
      </c>
      <c r="D32" s="52">
        <v>24</v>
      </c>
      <c r="E32" s="52">
        <v>1.5</v>
      </c>
      <c r="F32" s="41" t="s">
        <v>61</v>
      </c>
      <c r="G32" s="43" t="s">
        <v>1751</v>
      </c>
      <c r="H32" s="178" t="s">
        <v>1752</v>
      </c>
      <c r="I32" s="178" t="s">
        <v>57</v>
      </c>
      <c r="J32" s="178" t="s">
        <v>1666</v>
      </c>
      <c r="K32" s="41" t="s">
        <v>28</v>
      </c>
      <c r="L32" s="20">
        <v>24</v>
      </c>
      <c r="M32" s="20">
        <v>0</v>
      </c>
      <c r="N32" s="20">
        <v>0</v>
      </c>
      <c r="O32" s="41" t="s">
        <v>28</v>
      </c>
      <c r="P32" s="41" t="s">
        <v>28</v>
      </c>
      <c r="Q32" s="210" t="s">
        <v>1753</v>
      </c>
      <c r="R32" s="71" t="s">
        <v>1754</v>
      </c>
      <c r="S32" s="53" t="s">
        <v>46</v>
      </c>
      <c r="T32" s="41" t="s">
        <v>28</v>
      </c>
      <c r="U32" s="20" t="s">
        <v>150</v>
      </c>
    </row>
    <row r="33" spans="1:21" s="15" customFormat="1" ht="75.75" customHeight="1">
      <c r="A33" s="41">
        <v>31</v>
      </c>
      <c r="B33" s="21">
        <v>3006108</v>
      </c>
      <c r="C33" s="102" t="s">
        <v>1755</v>
      </c>
      <c r="D33" s="52">
        <v>16</v>
      </c>
      <c r="E33" s="52">
        <v>1</v>
      </c>
      <c r="F33" s="41" t="s">
        <v>48</v>
      </c>
      <c r="G33" s="43" t="s">
        <v>1756</v>
      </c>
      <c r="H33" s="178" t="s">
        <v>1757</v>
      </c>
      <c r="I33" s="178" t="s">
        <v>51</v>
      </c>
      <c r="J33" s="178" t="s">
        <v>1666</v>
      </c>
      <c r="K33" s="41" t="s">
        <v>28</v>
      </c>
      <c r="L33" s="20">
        <v>16</v>
      </c>
      <c r="M33" s="20">
        <v>0</v>
      </c>
      <c r="N33" s="20">
        <v>0</v>
      </c>
      <c r="O33" s="41" t="s">
        <v>28</v>
      </c>
      <c r="P33" s="41" t="s">
        <v>28</v>
      </c>
      <c r="Q33" s="210" t="s">
        <v>586</v>
      </c>
      <c r="R33" s="71" t="s">
        <v>1758</v>
      </c>
      <c r="S33" s="53" t="s">
        <v>46</v>
      </c>
      <c r="T33" s="41" t="s">
        <v>28</v>
      </c>
      <c r="U33" s="20" t="s">
        <v>150</v>
      </c>
    </row>
    <row r="34" spans="1:21" s="15" customFormat="1" ht="36" customHeight="1">
      <c r="A34" s="41">
        <v>32</v>
      </c>
      <c r="B34" s="21">
        <v>3006111</v>
      </c>
      <c r="C34" s="113" t="s">
        <v>1759</v>
      </c>
      <c r="D34" s="52">
        <v>48</v>
      </c>
      <c r="E34" s="52">
        <v>3</v>
      </c>
      <c r="F34" s="166" t="s">
        <v>23</v>
      </c>
      <c r="G34" s="43" t="s">
        <v>1760</v>
      </c>
      <c r="H34" s="10" t="s">
        <v>1761</v>
      </c>
      <c r="I34" s="10" t="s">
        <v>57</v>
      </c>
      <c r="J34" s="10" t="s">
        <v>1645</v>
      </c>
      <c r="K34" s="66" t="s">
        <v>271</v>
      </c>
      <c r="L34" s="20"/>
      <c r="M34" s="20"/>
      <c r="N34" s="20"/>
      <c r="O34" s="66" t="s">
        <v>271</v>
      </c>
      <c r="P34" s="20"/>
      <c r="Q34" s="210" t="s">
        <v>1762</v>
      </c>
      <c r="R34" s="71" t="s">
        <v>1763</v>
      </c>
      <c r="S34" s="53" t="s">
        <v>46</v>
      </c>
      <c r="T34" s="20"/>
      <c r="U34" s="20"/>
    </row>
    <row r="35" spans="1:21" s="15" customFormat="1" ht="76.5" customHeight="1">
      <c r="A35" s="41">
        <v>33</v>
      </c>
      <c r="B35" s="21">
        <v>3006113</v>
      </c>
      <c r="C35" s="102" t="s">
        <v>1764</v>
      </c>
      <c r="D35" s="52">
        <v>24</v>
      </c>
      <c r="E35" s="52">
        <v>1.5</v>
      </c>
      <c r="F35" s="41" t="s">
        <v>48</v>
      </c>
      <c r="G35" s="43" t="s">
        <v>1765</v>
      </c>
      <c r="H35" s="178" t="s">
        <v>1766</v>
      </c>
      <c r="I35" s="178" t="s">
        <v>51</v>
      </c>
      <c r="J35" s="178" t="s">
        <v>1666</v>
      </c>
      <c r="K35" s="41" t="s">
        <v>28</v>
      </c>
      <c r="L35" s="20">
        <v>20</v>
      </c>
      <c r="M35" s="20">
        <v>0</v>
      </c>
      <c r="N35" s="20">
        <v>4</v>
      </c>
      <c r="O35" s="41" t="s">
        <v>28</v>
      </c>
      <c r="P35" s="41" t="s">
        <v>28</v>
      </c>
      <c r="Q35" s="210" t="s">
        <v>586</v>
      </c>
      <c r="R35" s="71" t="s">
        <v>1767</v>
      </c>
      <c r="S35" s="53" t="s">
        <v>46</v>
      </c>
      <c r="T35" s="41" t="s">
        <v>28</v>
      </c>
      <c r="U35" s="20" t="s">
        <v>150</v>
      </c>
    </row>
    <row r="36" spans="1:21" s="15" customFormat="1" ht="76.5" customHeight="1">
      <c r="A36" s="41">
        <v>34</v>
      </c>
      <c r="B36" s="21">
        <v>3006114</v>
      </c>
      <c r="C36" s="102" t="s">
        <v>1768</v>
      </c>
      <c r="D36" s="52">
        <v>24</v>
      </c>
      <c r="E36" s="52">
        <v>1.5</v>
      </c>
      <c r="F36" s="41" t="s">
        <v>61</v>
      </c>
      <c r="G36" s="43" t="s">
        <v>1769</v>
      </c>
      <c r="H36" s="179" t="s">
        <v>1770</v>
      </c>
      <c r="I36" s="179" t="s">
        <v>57</v>
      </c>
      <c r="J36" s="179" t="s">
        <v>1666</v>
      </c>
      <c r="K36" s="41" t="s">
        <v>28</v>
      </c>
      <c r="L36" s="20">
        <v>24</v>
      </c>
      <c r="M36" s="20">
        <v>0</v>
      </c>
      <c r="N36" s="20">
        <v>0</v>
      </c>
      <c r="O36" s="41" t="s">
        <v>28</v>
      </c>
      <c r="P36" s="41" t="s">
        <v>28</v>
      </c>
      <c r="Q36" s="210" t="s">
        <v>345</v>
      </c>
      <c r="R36" s="71" t="s">
        <v>1771</v>
      </c>
      <c r="S36" s="53" t="s">
        <v>46</v>
      </c>
      <c r="T36" s="41" t="s">
        <v>28</v>
      </c>
      <c r="U36" s="20" t="s">
        <v>150</v>
      </c>
    </row>
    <row r="37" spans="1:21" s="15" customFormat="1" ht="39" customHeight="1">
      <c r="A37" s="41">
        <v>35</v>
      </c>
      <c r="B37" s="21">
        <v>3006118</v>
      </c>
      <c r="C37" s="102" t="s">
        <v>1772</v>
      </c>
      <c r="D37" s="52">
        <v>16</v>
      </c>
      <c r="E37" s="52">
        <v>1</v>
      </c>
      <c r="F37" s="41" t="s">
        <v>61</v>
      </c>
      <c r="G37" s="43" t="s">
        <v>1773</v>
      </c>
      <c r="H37" s="180" t="s">
        <v>1774</v>
      </c>
      <c r="I37" s="180" t="s">
        <v>51</v>
      </c>
      <c r="J37" s="180" t="s">
        <v>1666</v>
      </c>
      <c r="K37" s="41" t="s">
        <v>28</v>
      </c>
      <c r="L37" s="20">
        <v>16</v>
      </c>
      <c r="M37" s="20">
        <v>0</v>
      </c>
      <c r="N37" s="20">
        <v>0</v>
      </c>
      <c r="O37" s="41" t="s">
        <v>28</v>
      </c>
      <c r="P37" s="41" t="s">
        <v>28</v>
      </c>
      <c r="Q37" s="22" t="s">
        <v>586</v>
      </c>
      <c r="R37" s="211" t="s">
        <v>1775</v>
      </c>
      <c r="S37" s="53" t="s">
        <v>46</v>
      </c>
      <c r="T37" s="41" t="s">
        <v>28</v>
      </c>
      <c r="U37" s="20" t="s">
        <v>150</v>
      </c>
    </row>
    <row r="38" spans="1:21" s="15" customFormat="1" ht="74.25" customHeight="1">
      <c r="A38" s="41">
        <v>36</v>
      </c>
      <c r="B38" s="21">
        <v>3006119</v>
      </c>
      <c r="C38" s="102" t="s">
        <v>1776</v>
      </c>
      <c r="D38" s="52">
        <v>24</v>
      </c>
      <c r="E38" s="52">
        <v>1.5</v>
      </c>
      <c r="F38" s="166" t="s">
        <v>23</v>
      </c>
      <c r="G38" s="43" t="s">
        <v>1777</v>
      </c>
      <c r="H38" s="181" t="s">
        <v>1778</v>
      </c>
      <c r="I38" s="181" t="s">
        <v>57</v>
      </c>
      <c r="J38" s="181" t="s">
        <v>1779</v>
      </c>
      <c r="K38" s="41" t="s">
        <v>28</v>
      </c>
      <c r="L38" s="20">
        <v>24</v>
      </c>
      <c r="M38" s="20">
        <v>0</v>
      </c>
      <c r="N38" s="20">
        <v>0</v>
      </c>
      <c r="O38" s="41" t="s">
        <v>28</v>
      </c>
      <c r="P38" s="41" t="s">
        <v>28</v>
      </c>
      <c r="Q38" s="22" t="s">
        <v>586</v>
      </c>
      <c r="R38" s="212" t="s">
        <v>1780</v>
      </c>
      <c r="S38" s="53" t="s">
        <v>46</v>
      </c>
      <c r="T38" s="41" t="s">
        <v>28</v>
      </c>
      <c r="U38" s="20" t="s">
        <v>150</v>
      </c>
    </row>
    <row r="39" spans="1:21" s="15" customFormat="1" ht="57.75" customHeight="1">
      <c r="A39" s="41">
        <v>37</v>
      </c>
      <c r="B39" s="21">
        <v>3006124</v>
      </c>
      <c r="C39" s="102" t="s">
        <v>1781</v>
      </c>
      <c r="D39" s="52">
        <v>48</v>
      </c>
      <c r="E39" s="52">
        <v>3</v>
      </c>
      <c r="F39" s="166" t="s">
        <v>23</v>
      </c>
      <c r="G39" s="43" t="s">
        <v>1782</v>
      </c>
      <c r="H39" s="181" t="s">
        <v>1783</v>
      </c>
      <c r="I39" s="181" t="s">
        <v>57</v>
      </c>
      <c r="J39" s="181" t="s">
        <v>1672</v>
      </c>
      <c r="K39" s="41" t="s">
        <v>28</v>
      </c>
      <c r="L39" s="20">
        <v>48</v>
      </c>
      <c r="M39" s="20">
        <v>0</v>
      </c>
      <c r="N39" s="20">
        <v>0</v>
      </c>
      <c r="O39" s="41" t="s">
        <v>28</v>
      </c>
      <c r="P39" s="41" t="s">
        <v>28</v>
      </c>
      <c r="Q39" s="22" t="s">
        <v>1784</v>
      </c>
      <c r="R39" s="212" t="s">
        <v>1785</v>
      </c>
      <c r="S39" s="53" t="s">
        <v>46</v>
      </c>
      <c r="T39" s="41" t="s">
        <v>28</v>
      </c>
      <c r="U39" s="41" t="s">
        <v>150</v>
      </c>
    </row>
    <row r="40" spans="1:21" s="15" customFormat="1" ht="45">
      <c r="A40" s="41">
        <v>38</v>
      </c>
      <c r="B40" s="21">
        <v>3006126</v>
      </c>
      <c r="C40" s="102" t="s">
        <v>1786</v>
      </c>
      <c r="D40" s="52">
        <v>16</v>
      </c>
      <c r="E40" s="52">
        <v>1</v>
      </c>
      <c r="F40" s="166" t="s">
        <v>23</v>
      </c>
      <c r="G40" s="43" t="s">
        <v>1782</v>
      </c>
      <c r="H40" s="181" t="s">
        <v>1783</v>
      </c>
      <c r="I40" s="181" t="s">
        <v>57</v>
      </c>
      <c r="J40" s="181" t="s">
        <v>1672</v>
      </c>
      <c r="K40" s="41" t="s">
        <v>28</v>
      </c>
      <c r="L40" s="41">
        <v>0</v>
      </c>
      <c r="M40" s="41">
        <v>0</v>
      </c>
      <c r="N40" s="41">
        <v>16</v>
      </c>
      <c r="O40" s="41" t="s">
        <v>28</v>
      </c>
      <c r="P40" s="41" t="s">
        <v>28</v>
      </c>
      <c r="Q40" s="213" t="s">
        <v>1787</v>
      </c>
      <c r="R40" s="212" t="s">
        <v>1788</v>
      </c>
      <c r="S40" s="53" t="s">
        <v>46</v>
      </c>
      <c r="T40" s="41" t="s">
        <v>28</v>
      </c>
      <c r="U40" s="20" t="s">
        <v>1354</v>
      </c>
    </row>
    <row r="41" spans="1:21" s="15" customFormat="1" ht="76.5" customHeight="1">
      <c r="A41" s="41">
        <v>39</v>
      </c>
      <c r="B41" s="21">
        <v>3006127</v>
      </c>
      <c r="C41" s="102" t="s">
        <v>1789</v>
      </c>
      <c r="D41" s="52">
        <v>32</v>
      </c>
      <c r="E41" s="52">
        <v>2</v>
      </c>
      <c r="F41" s="166" t="s">
        <v>23</v>
      </c>
      <c r="G41" s="43" t="s">
        <v>1782</v>
      </c>
      <c r="H41" s="181" t="s">
        <v>1790</v>
      </c>
      <c r="I41" s="181" t="s">
        <v>1791</v>
      </c>
      <c r="J41" s="181" t="s">
        <v>1672</v>
      </c>
      <c r="K41" s="41" t="s">
        <v>28</v>
      </c>
      <c r="L41" s="20">
        <v>4</v>
      </c>
      <c r="M41" s="20">
        <v>0</v>
      </c>
      <c r="N41" s="20">
        <v>28</v>
      </c>
      <c r="O41" s="41" t="s">
        <v>28</v>
      </c>
      <c r="P41" s="41" t="s">
        <v>28</v>
      </c>
      <c r="Q41" s="22" t="s">
        <v>1792</v>
      </c>
      <c r="R41" s="211" t="s">
        <v>1793</v>
      </c>
      <c r="S41" s="53" t="s">
        <v>46</v>
      </c>
      <c r="T41" s="41" t="s">
        <v>28</v>
      </c>
      <c r="U41" s="20" t="s">
        <v>1354</v>
      </c>
    </row>
    <row r="42" spans="1:21" s="83" customFormat="1" ht="66" customHeight="1">
      <c r="A42" s="41">
        <v>40</v>
      </c>
      <c r="B42" s="42">
        <v>3006128</v>
      </c>
      <c r="C42" s="113" t="s">
        <v>1794</v>
      </c>
      <c r="D42" s="112">
        <v>32</v>
      </c>
      <c r="E42" s="112">
        <v>2</v>
      </c>
      <c r="F42" s="166" t="s">
        <v>23</v>
      </c>
      <c r="G42" s="43" t="s">
        <v>1795</v>
      </c>
      <c r="H42" s="180" t="s">
        <v>1796</v>
      </c>
      <c r="I42" s="180" t="s">
        <v>57</v>
      </c>
      <c r="J42" s="180" t="s">
        <v>1797</v>
      </c>
      <c r="K42" s="41" t="s">
        <v>28</v>
      </c>
      <c r="L42" s="41">
        <v>32</v>
      </c>
      <c r="M42" s="41">
        <v>0</v>
      </c>
      <c r="N42" s="41">
        <v>0</v>
      </c>
      <c r="O42" s="41" t="s">
        <v>28</v>
      </c>
      <c r="P42" s="41" t="s">
        <v>28</v>
      </c>
      <c r="Q42" s="43" t="s">
        <v>1798</v>
      </c>
      <c r="R42" s="211" t="s">
        <v>1799</v>
      </c>
      <c r="S42" s="55" t="s">
        <v>46</v>
      </c>
      <c r="T42" s="41" t="s">
        <v>28</v>
      </c>
      <c r="U42" s="41" t="s">
        <v>150</v>
      </c>
    </row>
    <row r="43" spans="1:21" s="15" customFormat="1" ht="67.5" customHeight="1">
      <c r="A43" s="41">
        <v>41</v>
      </c>
      <c r="B43" s="21">
        <v>3006129</v>
      </c>
      <c r="C43" s="102" t="s">
        <v>1800</v>
      </c>
      <c r="D43" s="52">
        <v>24</v>
      </c>
      <c r="E43" s="52">
        <v>1.5</v>
      </c>
      <c r="F43" s="166" t="s">
        <v>23</v>
      </c>
      <c r="G43" s="43" t="s">
        <v>1795</v>
      </c>
      <c r="H43" s="181" t="s">
        <v>1801</v>
      </c>
      <c r="I43" s="181" t="s">
        <v>51</v>
      </c>
      <c r="J43" s="181" t="s">
        <v>1797</v>
      </c>
      <c r="K43" s="66" t="s">
        <v>271</v>
      </c>
      <c r="L43" s="20"/>
      <c r="M43" s="20"/>
      <c r="N43" s="20"/>
      <c r="O43" s="66" t="s">
        <v>271</v>
      </c>
      <c r="P43" s="20"/>
      <c r="Q43" s="22" t="s">
        <v>1802</v>
      </c>
      <c r="R43" s="212" t="s">
        <v>1803</v>
      </c>
      <c r="S43" s="53" t="s">
        <v>46</v>
      </c>
      <c r="T43" s="20"/>
      <c r="U43" s="20"/>
    </row>
    <row r="44" spans="1:21" s="15" customFormat="1" ht="77.25" customHeight="1">
      <c r="A44" s="41">
        <v>42</v>
      </c>
      <c r="B44" s="21">
        <v>3006130</v>
      </c>
      <c r="C44" s="102" t="s">
        <v>1804</v>
      </c>
      <c r="D44" s="52">
        <v>24</v>
      </c>
      <c r="E44" s="52">
        <v>1.5</v>
      </c>
      <c r="F44" s="166" t="s">
        <v>23</v>
      </c>
      <c r="G44" s="43" t="s">
        <v>1805</v>
      </c>
      <c r="H44" s="181" t="s">
        <v>1778</v>
      </c>
      <c r="I44" s="181" t="s">
        <v>57</v>
      </c>
      <c r="J44" s="181" t="s">
        <v>1797</v>
      </c>
      <c r="K44" s="41" t="s">
        <v>28</v>
      </c>
      <c r="L44" s="20">
        <v>24</v>
      </c>
      <c r="M44" s="20">
        <v>0</v>
      </c>
      <c r="N44" s="20">
        <v>0</v>
      </c>
      <c r="O44" s="41" t="s">
        <v>28</v>
      </c>
      <c r="P44" s="41" t="s">
        <v>28</v>
      </c>
      <c r="Q44" s="22" t="s">
        <v>1806</v>
      </c>
      <c r="R44" s="212" t="s">
        <v>1807</v>
      </c>
      <c r="S44" s="53" t="s">
        <v>46</v>
      </c>
      <c r="T44" s="41" t="s">
        <v>28</v>
      </c>
      <c r="U44" s="41" t="s">
        <v>150</v>
      </c>
    </row>
    <row r="45" spans="1:21" s="15" customFormat="1" ht="59.25" customHeight="1">
      <c r="A45" s="41">
        <v>43</v>
      </c>
      <c r="B45" s="21">
        <v>3006131</v>
      </c>
      <c r="C45" s="102" t="s">
        <v>1808</v>
      </c>
      <c r="D45" s="52">
        <v>24</v>
      </c>
      <c r="E45" s="52">
        <v>1.5</v>
      </c>
      <c r="F45" s="166" t="s">
        <v>23</v>
      </c>
      <c r="G45" s="43" t="s">
        <v>1809</v>
      </c>
      <c r="H45" s="182" t="s">
        <v>1810</v>
      </c>
      <c r="I45" s="181" t="s">
        <v>51</v>
      </c>
      <c r="J45" s="181" t="s">
        <v>1797</v>
      </c>
      <c r="K45" s="20" t="s">
        <v>28</v>
      </c>
      <c r="L45" s="20">
        <v>24</v>
      </c>
      <c r="M45" s="20">
        <v>0</v>
      </c>
      <c r="N45" s="20">
        <v>0</v>
      </c>
      <c r="O45" s="20" t="s">
        <v>28</v>
      </c>
      <c r="P45" s="20" t="s">
        <v>28</v>
      </c>
      <c r="Q45" s="22" t="s">
        <v>1811</v>
      </c>
      <c r="R45" s="212" t="s">
        <v>1812</v>
      </c>
      <c r="S45" s="53" t="s">
        <v>46</v>
      </c>
      <c r="T45" s="20" t="s">
        <v>28</v>
      </c>
      <c r="U45" s="20" t="s">
        <v>150</v>
      </c>
    </row>
    <row r="46" spans="1:21" s="15" customFormat="1" ht="61.5" customHeight="1">
      <c r="A46" s="41">
        <v>44</v>
      </c>
      <c r="B46" s="21">
        <v>3006132</v>
      </c>
      <c r="C46" s="102" t="s">
        <v>1813</v>
      </c>
      <c r="D46" s="52">
        <v>24</v>
      </c>
      <c r="E46" s="52">
        <v>1.5</v>
      </c>
      <c r="F46" s="41" t="s">
        <v>61</v>
      </c>
      <c r="G46" s="43" t="s">
        <v>1814</v>
      </c>
      <c r="H46" s="181" t="s">
        <v>1815</v>
      </c>
      <c r="I46" s="181" t="s">
        <v>51</v>
      </c>
      <c r="J46" s="181" t="s">
        <v>1797</v>
      </c>
      <c r="K46" s="20" t="s">
        <v>28</v>
      </c>
      <c r="L46" s="20">
        <v>24</v>
      </c>
      <c r="M46" s="20">
        <v>0</v>
      </c>
      <c r="N46" s="20">
        <v>0</v>
      </c>
      <c r="O46" s="20" t="s">
        <v>28</v>
      </c>
      <c r="P46" s="20" t="s">
        <v>28</v>
      </c>
      <c r="Q46" s="22" t="s">
        <v>586</v>
      </c>
      <c r="R46" s="212" t="s">
        <v>1816</v>
      </c>
      <c r="S46" s="53" t="s">
        <v>46</v>
      </c>
      <c r="T46" s="20" t="s">
        <v>28</v>
      </c>
      <c r="U46" s="20" t="s">
        <v>150</v>
      </c>
    </row>
    <row r="47" spans="1:21" s="15" customFormat="1" ht="35.25" customHeight="1">
      <c r="A47" s="41">
        <v>45</v>
      </c>
      <c r="B47" s="21">
        <v>3006136</v>
      </c>
      <c r="C47" s="102" t="s">
        <v>1817</v>
      </c>
      <c r="D47" s="52">
        <v>16</v>
      </c>
      <c r="E47" s="52">
        <v>1</v>
      </c>
      <c r="F47" s="41" t="s">
        <v>61</v>
      </c>
      <c r="G47" s="43" t="s">
        <v>1818</v>
      </c>
      <c r="H47" s="181" t="s">
        <v>1819</v>
      </c>
      <c r="I47" s="181" t="s">
        <v>51</v>
      </c>
      <c r="J47" s="181" t="s">
        <v>1797</v>
      </c>
      <c r="K47" s="41" t="s">
        <v>28</v>
      </c>
      <c r="L47" s="20">
        <v>16</v>
      </c>
      <c r="M47" s="20">
        <v>0</v>
      </c>
      <c r="N47" s="20">
        <v>0</v>
      </c>
      <c r="O47" s="41" t="s">
        <v>28</v>
      </c>
      <c r="P47" s="41" t="s">
        <v>28</v>
      </c>
      <c r="Q47" s="22" t="s">
        <v>586</v>
      </c>
      <c r="R47" s="212" t="s">
        <v>1820</v>
      </c>
      <c r="S47" s="53" t="s">
        <v>46</v>
      </c>
      <c r="T47" s="20" t="s">
        <v>28</v>
      </c>
      <c r="U47" s="20" t="s">
        <v>150</v>
      </c>
    </row>
    <row r="48" spans="1:21" s="15" customFormat="1" ht="18.75">
      <c r="A48" s="677" t="s">
        <v>771</v>
      </c>
      <c r="B48" s="678"/>
      <c r="C48" s="678"/>
      <c r="D48" s="678"/>
      <c r="E48" s="678"/>
      <c r="F48" s="678"/>
      <c r="G48" s="678"/>
      <c r="H48" s="678"/>
      <c r="I48" s="678"/>
      <c r="J48" s="678"/>
      <c r="K48" s="678"/>
      <c r="L48" s="678"/>
      <c r="M48" s="678"/>
      <c r="N48" s="678"/>
      <c r="O48" s="678"/>
      <c r="P48" s="678"/>
      <c r="Q48" s="679"/>
      <c r="R48" s="212"/>
      <c r="S48" s="53"/>
      <c r="T48" s="20"/>
      <c r="U48" s="20"/>
    </row>
    <row r="49" spans="1:23" s="15" customFormat="1" ht="56.25">
      <c r="A49" s="41">
        <v>1</v>
      </c>
      <c r="B49" s="21">
        <v>7006024</v>
      </c>
      <c r="C49" s="102" t="s">
        <v>1821</v>
      </c>
      <c r="D49" s="52">
        <v>16</v>
      </c>
      <c r="E49" s="52">
        <v>1</v>
      </c>
      <c r="F49" s="166" t="s">
        <v>23</v>
      </c>
      <c r="G49" s="43" t="s">
        <v>1822</v>
      </c>
      <c r="H49" s="183" t="s">
        <v>1823</v>
      </c>
      <c r="I49" s="183" t="s">
        <v>147</v>
      </c>
      <c r="J49" s="199" t="s">
        <v>1672</v>
      </c>
      <c r="K49" s="20" t="s">
        <v>28</v>
      </c>
      <c r="L49" s="21">
        <v>3</v>
      </c>
      <c r="M49" s="21">
        <v>0</v>
      </c>
      <c r="N49" s="21">
        <v>13</v>
      </c>
      <c r="O49" s="20" t="s">
        <v>28</v>
      </c>
      <c r="P49" s="20" t="s">
        <v>28</v>
      </c>
      <c r="Q49" s="74" t="s">
        <v>1824</v>
      </c>
      <c r="R49" s="214" t="s">
        <v>1825</v>
      </c>
      <c r="S49" s="53" t="s">
        <v>46</v>
      </c>
      <c r="T49" s="20" t="s">
        <v>28</v>
      </c>
      <c r="U49" s="20" t="s">
        <v>1354</v>
      </c>
    </row>
    <row r="50" spans="1:23" s="15" customFormat="1" ht="42.75" customHeight="1">
      <c r="A50" s="41">
        <v>2</v>
      </c>
      <c r="B50" s="21">
        <v>7006025</v>
      </c>
      <c r="C50" s="102" t="s">
        <v>1826</v>
      </c>
      <c r="D50" s="52">
        <v>32</v>
      </c>
      <c r="E50" s="52">
        <v>2</v>
      </c>
      <c r="F50" s="41" t="s">
        <v>61</v>
      </c>
      <c r="G50" s="43" t="s">
        <v>1827</v>
      </c>
      <c r="H50" s="184" t="s">
        <v>1828</v>
      </c>
      <c r="I50" s="184" t="s">
        <v>57</v>
      </c>
      <c r="J50" s="199" t="s">
        <v>1672</v>
      </c>
      <c r="K50" s="20" t="s">
        <v>28</v>
      </c>
      <c r="L50" s="20">
        <v>24</v>
      </c>
      <c r="M50" s="20">
        <v>0</v>
      </c>
      <c r="N50" s="20">
        <v>8</v>
      </c>
      <c r="O50" s="20" t="s">
        <v>28</v>
      </c>
      <c r="P50" s="20" t="s">
        <v>28</v>
      </c>
      <c r="Q50" s="74" t="s">
        <v>1829</v>
      </c>
      <c r="R50" s="214" t="s">
        <v>1830</v>
      </c>
      <c r="S50" s="53" t="s">
        <v>46</v>
      </c>
      <c r="T50" s="20" t="s">
        <v>28</v>
      </c>
      <c r="U50" s="20" t="s">
        <v>150</v>
      </c>
    </row>
    <row r="51" spans="1:23" s="15" customFormat="1" ht="46.5" customHeight="1">
      <c r="A51" s="41">
        <v>3</v>
      </c>
      <c r="B51" s="42">
        <v>7006027</v>
      </c>
      <c r="C51" s="102" t="s">
        <v>1831</v>
      </c>
      <c r="D51" s="52">
        <v>24</v>
      </c>
      <c r="E51" s="52">
        <v>1.5</v>
      </c>
      <c r="F51" s="41" t="s">
        <v>61</v>
      </c>
      <c r="G51" s="43" t="s">
        <v>1832</v>
      </c>
      <c r="H51" s="185" t="s">
        <v>1833</v>
      </c>
      <c r="I51" s="184" t="s">
        <v>57</v>
      </c>
      <c r="J51" s="199" t="s">
        <v>1672</v>
      </c>
      <c r="K51" s="66" t="s">
        <v>271</v>
      </c>
      <c r="L51" s="20"/>
      <c r="M51" s="20"/>
      <c r="N51" s="20"/>
      <c r="O51" s="66" t="s">
        <v>271</v>
      </c>
      <c r="P51" s="20"/>
      <c r="Q51" s="22"/>
      <c r="R51" s="214" t="s">
        <v>1834</v>
      </c>
      <c r="S51" s="53" t="s">
        <v>46</v>
      </c>
      <c r="T51" s="20"/>
      <c r="U51" s="20"/>
    </row>
    <row r="52" spans="1:23" s="15" customFormat="1" ht="33.75">
      <c r="A52" s="41">
        <v>4</v>
      </c>
      <c r="B52" s="21">
        <v>7006028</v>
      </c>
      <c r="C52" s="102" t="s">
        <v>1835</v>
      </c>
      <c r="D52" s="52">
        <v>16</v>
      </c>
      <c r="E52" s="52">
        <v>1</v>
      </c>
      <c r="F52" s="41" t="s">
        <v>61</v>
      </c>
      <c r="G52" s="43" t="s">
        <v>1836</v>
      </c>
      <c r="H52" s="184" t="s">
        <v>1837</v>
      </c>
      <c r="I52" s="184" t="s">
        <v>147</v>
      </c>
      <c r="J52" s="199" t="s">
        <v>1672</v>
      </c>
      <c r="K52" s="20" t="s">
        <v>28</v>
      </c>
      <c r="L52" s="21">
        <v>12</v>
      </c>
      <c r="M52" s="21">
        <v>0</v>
      </c>
      <c r="N52" s="21">
        <v>4</v>
      </c>
      <c r="O52" s="20" t="s">
        <v>28</v>
      </c>
      <c r="P52" s="20" t="s">
        <v>28</v>
      </c>
      <c r="Q52" s="74" t="s">
        <v>1838</v>
      </c>
      <c r="R52" s="214" t="s">
        <v>1839</v>
      </c>
      <c r="S52" s="53" t="s">
        <v>46</v>
      </c>
      <c r="T52" s="20" t="s">
        <v>28</v>
      </c>
      <c r="U52" s="20" t="s">
        <v>150</v>
      </c>
    </row>
    <row r="53" spans="1:23" s="15" customFormat="1" ht="48.75" customHeight="1">
      <c r="A53" s="41">
        <v>5</v>
      </c>
      <c r="B53" s="21">
        <v>7006032</v>
      </c>
      <c r="C53" s="102" t="s">
        <v>1840</v>
      </c>
      <c r="D53" s="52">
        <v>24</v>
      </c>
      <c r="E53" s="52">
        <v>1.5</v>
      </c>
      <c r="F53" s="41" t="s">
        <v>61</v>
      </c>
      <c r="G53" s="43" t="s">
        <v>1827</v>
      </c>
      <c r="H53" s="184" t="s">
        <v>1841</v>
      </c>
      <c r="I53" s="184" t="s">
        <v>1842</v>
      </c>
      <c r="J53" s="199" t="s">
        <v>1672</v>
      </c>
      <c r="K53" s="20" t="s">
        <v>28</v>
      </c>
      <c r="L53" s="20">
        <v>20</v>
      </c>
      <c r="M53" s="20">
        <v>0</v>
      </c>
      <c r="N53" s="20">
        <v>4</v>
      </c>
      <c r="O53" s="20" t="s">
        <v>28</v>
      </c>
      <c r="P53" s="20" t="s">
        <v>28</v>
      </c>
      <c r="Q53" s="74" t="s">
        <v>1843</v>
      </c>
      <c r="R53" s="214" t="s">
        <v>1844</v>
      </c>
      <c r="S53" s="53" t="s">
        <v>46</v>
      </c>
      <c r="T53" s="20" t="s">
        <v>28</v>
      </c>
      <c r="U53" s="20" t="s">
        <v>150</v>
      </c>
    </row>
    <row r="54" spans="1:23" s="15" customFormat="1" ht="33.75">
      <c r="A54" s="41">
        <v>6</v>
      </c>
      <c r="B54" s="21">
        <v>7006033</v>
      </c>
      <c r="C54" s="102" t="s">
        <v>1845</v>
      </c>
      <c r="D54" s="52">
        <v>24</v>
      </c>
      <c r="E54" s="52">
        <v>1.5</v>
      </c>
      <c r="F54" s="41" t="s">
        <v>61</v>
      </c>
      <c r="G54" s="43" t="s">
        <v>1846</v>
      </c>
      <c r="H54" s="184" t="s">
        <v>1847</v>
      </c>
      <c r="I54" s="184" t="s">
        <v>57</v>
      </c>
      <c r="J54" s="199" t="s">
        <v>1672</v>
      </c>
      <c r="K54" s="20" t="s">
        <v>28</v>
      </c>
      <c r="L54" s="20">
        <v>24</v>
      </c>
      <c r="M54" s="20">
        <v>0</v>
      </c>
      <c r="N54" s="20">
        <v>0</v>
      </c>
      <c r="O54" s="20" t="s">
        <v>28</v>
      </c>
      <c r="P54" s="20" t="s">
        <v>28</v>
      </c>
      <c r="Q54" s="74" t="s">
        <v>1848</v>
      </c>
      <c r="R54" s="214" t="s">
        <v>1849</v>
      </c>
      <c r="S54" s="53" t="s">
        <v>46</v>
      </c>
      <c r="T54" s="20" t="s">
        <v>28</v>
      </c>
      <c r="U54" s="20" t="s">
        <v>150</v>
      </c>
    </row>
    <row r="55" spans="1:23" s="15" customFormat="1" ht="33.75">
      <c r="A55" s="41">
        <v>7</v>
      </c>
      <c r="B55" s="21">
        <v>7006036</v>
      </c>
      <c r="C55" s="102" t="s">
        <v>1850</v>
      </c>
      <c r="D55" s="52">
        <v>48</v>
      </c>
      <c r="E55" s="52">
        <v>3</v>
      </c>
      <c r="F55" s="166" t="s">
        <v>23</v>
      </c>
      <c r="G55" s="43" t="s">
        <v>1851</v>
      </c>
      <c r="H55" s="184" t="s">
        <v>1852</v>
      </c>
      <c r="I55" s="184" t="s">
        <v>1853</v>
      </c>
      <c r="J55" s="184" t="s">
        <v>1645</v>
      </c>
      <c r="K55" s="66" t="s">
        <v>271</v>
      </c>
      <c r="L55" s="52"/>
      <c r="M55" s="52"/>
      <c r="N55" s="52"/>
      <c r="O55" s="66" t="s">
        <v>271</v>
      </c>
      <c r="P55" s="74"/>
      <c r="Q55" s="74" t="s">
        <v>777</v>
      </c>
      <c r="R55" s="214" t="s">
        <v>1854</v>
      </c>
      <c r="S55" s="53" t="s">
        <v>46</v>
      </c>
      <c r="T55" s="20"/>
      <c r="U55" s="20"/>
    </row>
    <row r="56" spans="1:23" s="15" customFormat="1" ht="77.25" customHeight="1">
      <c r="A56" s="41">
        <v>8</v>
      </c>
      <c r="B56" s="21">
        <v>7006037</v>
      </c>
      <c r="C56" s="102" t="s">
        <v>1855</v>
      </c>
      <c r="D56" s="52">
        <v>24</v>
      </c>
      <c r="E56" s="52">
        <v>1.5</v>
      </c>
      <c r="F56" s="166" t="s">
        <v>23</v>
      </c>
      <c r="G56" s="43" t="s">
        <v>1856</v>
      </c>
      <c r="H56" s="181" t="s">
        <v>1857</v>
      </c>
      <c r="I56" s="181" t="s">
        <v>57</v>
      </c>
      <c r="J56" s="181" t="s">
        <v>1666</v>
      </c>
      <c r="K56" s="20" t="s">
        <v>28</v>
      </c>
      <c r="L56" s="20">
        <v>24</v>
      </c>
      <c r="M56" s="20">
        <v>0</v>
      </c>
      <c r="N56" s="20">
        <v>0</v>
      </c>
      <c r="O56" s="20" t="s">
        <v>28</v>
      </c>
      <c r="P56" s="20" t="s">
        <v>28</v>
      </c>
      <c r="Q56" s="22" t="s">
        <v>1858</v>
      </c>
      <c r="R56" s="212" t="s">
        <v>1859</v>
      </c>
      <c r="S56" s="53" t="s">
        <v>46</v>
      </c>
      <c r="T56" s="20" t="s">
        <v>28</v>
      </c>
      <c r="U56" s="20" t="s">
        <v>150</v>
      </c>
      <c r="W56" s="215"/>
    </row>
    <row r="57" spans="1:23" s="15" customFormat="1" ht="93" customHeight="1">
      <c r="A57" s="41">
        <v>9</v>
      </c>
      <c r="B57" s="42">
        <v>7006038</v>
      </c>
      <c r="C57" s="186" t="s">
        <v>1860</v>
      </c>
      <c r="D57" s="112">
        <v>40</v>
      </c>
      <c r="E57" s="112">
        <v>2.5</v>
      </c>
      <c r="F57" s="166" t="s">
        <v>23</v>
      </c>
      <c r="G57" s="43" t="s">
        <v>1861</v>
      </c>
      <c r="H57" s="181" t="s">
        <v>1862</v>
      </c>
      <c r="I57" s="181" t="s">
        <v>147</v>
      </c>
      <c r="J57" s="181" t="s">
        <v>1666</v>
      </c>
      <c r="K57" s="20" t="s">
        <v>28</v>
      </c>
      <c r="L57" s="20">
        <v>36</v>
      </c>
      <c r="M57" s="20">
        <v>0</v>
      </c>
      <c r="N57" s="20">
        <v>4</v>
      </c>
      <c r="O57" s="20" t="s">
        <v>28</v>
      </c>
      <c r="P57" s="20" t="s">
        <v>28</v>
      </c>
      <c r="Q57" s="22" t="s">
        <v>1863</v>
      </c>
      <c r="R57" s="212" t="s">
        <v>1864</v>
      </c>
      <c r="S57" s="53" t="s">
        <v>46</v>
      </c>
      <c r="T57" s="20" t="s">
        <v>28</v>
      </c>
      <c r="U57" s="20" t="s">
        <v>150</v>
      </c>
    </row>
    <row r="58" spans="1:23" s="15" customFormat="1" ht="59.25" customHeight="1">
      <c r="A58" s="41">
        <v>10</v>
      </c>
      <c r="B58" s="21">
        <v>7006040</v>
      </c>
      <c r="C58" s="113" t="s">
        <v>1865</v>
      </c>
      <c r="D58" s="52">
        <v>40</v>
      </c>
      <c r="E58" s="52">
        <v>2.5</v>
      </c>
      <c r="F58" s="166" t="s">
        <v>23</v>
      </c>
      <c r="G58" s="43" t="s">
        <v>1861</v>
      </c>
      <c r="H58" s="181" t="s">
        <v>1866</v>
      </c>
      <c r="I58" s="181" t="s">
        <v>147</v>
      </c>
      <c r="J58" s="181" t="s">
        <v>1666</v>
      </c>
      <c r="K58" s="66" t="s">
        <v>271</v>
      </c>
      <c r="L58" s="20"/>
      <c r="M58" s="20"/>
      <c r="N58" s="20"/>
      <c r="O58" s="66" t="s">
        <v>271</v>
      </c>
      <c r="P58" s="20"/>
      <c r="Q58" s="22" t="s">
        <v>1867</v>
      </c>
      <c r="R58" s="212" t="s">
        <v>1868</v>
      </c>
      <c r="S58" s="53" t="s">
        <v>46</v>
      </c>
      <c r="T58" s="20"/>
      <c r="U58" s="20"/>
    </row>
    <row r="59" spans="1:23" s="15" customFormat="1" ht="34.5" customHeight="1">
      <c r="A59" s="41">
        <v>11</v>
      </c>
      <c r="B59" s="21">
        <v>7006041</v>
      </c>
      <c r="C59" s="113" t="s">
        <v>1869</v>
      </c>
      <c r="D59" s="52">
        <v>40</v>
      </c>
      <c r="E59" s="52">
        <v>2.5</v>
      </c>
      <c r="F59" s="166" t="s">
        <v>23</v>
      </c>
      <c r="G59" s="43" t="s">
        <v>1870</v>
      </c>
      <c r="H59" s="181" t="s">
        <v>1871</v>
      </c>
      <c r="I59" s="181" t="s">
        <v>147</v>
      </c>
      <c r="J59" s="181" t="s">
        <v>1666</v>
      </c>
      <c r="K59" s="66" t="s">
        <v>271</v>
      </c>
      <c r="L59" s="20"/>
      <c r="M59" s="20"/>
      <c r="N59" s="20"/>
      <c r="O59" s="66" t="s">
        <v>271</v>
      </c>
      <c r="P59" s="20"/>
      <c r="Q59" s="22" t="s">
        <v>586</v>
      </c>
      <c r="R59" s="212" t="s">
        <v>1872</v>
      </c>
      <c r="S59" s="53" t="s">
        <v>46</v>
      </c>
      <c r="T59" s="20"/>
      <c r="U59" s="20"/>
    </row>
    <row r="60" spans="1:23" s="15" customFormat="1" ht="36.75" customHeight="1">
      <c r="A60" s="41">
        <v>12</v>
      </c>
      <c r="B60" s="21">
        <v>7006042</v>
      </c>
      <c r="C60" s="187" t="s">
        <v>1873</v>
      </c>
      <c r="D60" s="52">
        <v>40</v>
      </c>
      <c r="E60" s="52">
        <v>2.5</v>
      </c>
      <c r="F60" s="166" t="s">
        <v>23</v>
      </c>
      <c r="G60" s="43" t="s">
        <v>1870</v>
      </c>
      <c r="H60" s="181" t="s">
        <v>1874</v>
      </c>
      <c r="I60" s="181" t="s">
        <v>147</v>
      </c>
      <c r="J60" s="181" t="s">
        <v>1666</v>
      </c>
      <c r="K60" s="66" t="s">
        <v>271</v>
      </c>
      <c r="L60" s="20"/>
      <c r="M60" s="20"/>
      <c r="N60" s="20"/>
      <c r="O60" s="66" t="s">
        <v>271</v>
      </c>
      <c r="P60" s="20"/>
      <c r="Q60" s="22" t="s">
        <v>586</v>
      </c>
      <c r="R60" s="212" t="s">
        <v>1875</v>
      </c>
      <c r="S60" s="53" t="s">
        <v>46</v>
      </c>
      <c r="T60" s="20"/>
      <c r="U60" s="20"/>
    </row>
    <row r="61" spans="1:23" s="15" customFormat="1" ht="81" customHeight="1">
      <c r="A61" s="188">
        <v>13</v>
      </c>
      <c r="B61" s="189">
        <v>7006043</v>
      </c>
      <c r="C61" s="190" t="s">
        <v>1876</v>
      </c>
      <c r="D61" s="191">
        <v>40</v>
      </c>
      <c r="E61" s="191">
        <v>2.5</v>
      </c>
      <c r="F61" s="192" t="s">
        <v>23</v>
      </c>
      <c r="G61" s="193" t="s">
        <v>1877</v>
      </c>
      <c r="H61" s="194" t="s">
        <v>1878</v>
      </c>
      <c r="I61" s="194" t="s">
        <v>120</v>
      </c>
      <c r="J61" s="194" t="s">
        <v>1666</v>
      </c>
      <c r="K61" s="66" t="s">
        <v>1879</v>
      </c>
      <c r="L61" s="188">
        <v>32</v>
      </c>
      <c r="M61" s="188">
        <v>0</v>
      </c>
      <c r="N61" s="188">
        <v>8</v>
      </c>
      <c r="O61" s="188" t="s">
        <v>28</v>
      </c>
      <c r="P61" s="188" t="s">
        <v>1880</v>
      </c>
      <c r="Q61" s="216" t="s">
        <v>1881</v>
      </c>
      <c r="R61" s="217" t="s">
        <v>1882</v>
      </c>
      <c r="S61" s="218" t="s">
        <v>46</v>
      </c>
      <c r="T61" s="188" t="s">
        <v>1883</v>
      </c>
      <c r="U61" s="20" t="s">
        <v>150</v>
      </c>
      <c r="W61" s="159"/>
    </row>
    <row r="62" spans="1:23" s="15" customFormat="1" ht="72" customHeight="1">
      <c r="A62" s="41">
        <v>14</v>
      </c>
      <c r="B62" s="21">
        <v>7006044</v>
      </c>
      <c r="C62" s="102" t="s">
        <v>1884</v>
      </c>
      <c r="D62" s="52">
        <v>24</v>
      </c>
      <c r="E62" s="52">
        <v>1.5</v>
      </c>
      <c r="F62" s="166" t="s">
        <v>23</v>
      </c>
      <c r="G62" s="43" t="s">
        <v>1885</v>
      </c>
      <c r="H62" s="181" t="s">
        <v>1886</v>
      </c>
      <c r="I62" s="181" t="s">
        <v>51</v>
      </c>
      <c r="J62" s="181" t="s">
        <v>1666</v>
      </c>
      <c r="K62" s="20" t="s">
        <v>28</v>
      </c>
      <c r="L62" s="20">
        <v>16</v>
      </c>
      <c r="M62" s="20">
        <v>0</v>
      </c>
      <c r="N62" s="20">
        <v>8</v>
      </c>
      <c r="O62" s="20" t="s">
        <v>28</v>
      </c>
      <c r="P62" s="20" t="s">
        <v>28</v>
      </c>
      <c r="Q62" s="22" t="s">
        <v>1887</v>
      </c>
      <c r="R62" s="212" t="s">
        <v>1888</v>
      </c>
      <c r="S62" s="53" t="s">
        <v>46</v>
      </c>
      <c r="T62" s="20" t="s">
        <v>28</v>
      </c>
      <c r="U62" s="20" t="s">
        <v>150</v>
      </c>
    </row>
    <row r="63" spans="1:23" s="15" customFormat="1" ht="34.5" customHeight="1">
      <c r="A63" s="677" t="s">
        <v>1889</v>
      </c>
      <c r="B63" s="678"/>
      <c r="C63" s="678"/>
      <c r="D63" s="678"/>
      <c r="E63" s="678"/>
      <c r="F63" s="678"/>
      <c r="G63" s="678"/>
      <c r="H63" s="678"/>
      <c r="I63" s="678"/>
      <c r="J63" s="678"/>
      <c r="K63" s="678"/>
      <c r="L63" s="678"/>
      <c r="M63" s="678"/>
      <c r="N63" s="678"/>
      <c r="O63" s="678"/>
      <c r="P63" s="678"/>
      <c r="Q63" s="679"/>
      <c r="R63" s="212"/>
      <c r="S63" s="53"/>
      <c r="T63" s="20"/>
      <c r="U63" s="20"/>
    </row>
    <row r="64" spans="1:23" s="15" customFormat="1" ht="56.25" customHeight="1">
      <c r="A64" s="41">
        <v>1</v>
      </c>
      <c r="B64" s="21">
        <v>4006001</v>
      </c>
      <c r="C64" s="102" t="s">
        <v>1890</v>
      </c>
      <c r="D64" s="52">
        <v>16</v>
      </c>
      <c r="E64" s="52">
        <v>1</v>
      </c>
      <c r="F64" s="166" t="s">
        <v>23</v>
      </c>
      <c r="G64" s="43" t="s">
        <v>1891</v>
      </c>
      <c r="H64" s="181" t="s">
        <v>1892</v>
      </c>
      <c r="I64" s="181" t="s">
        <v>51</v>
      </c>
      <c r="J64" s="181" t="s">
        <v>1666</v>
      </c>
      <c r="K64" s="20" t="s">
        <v>28</v>
      </c>
      <c r="L64" s="20">
        <v>16</v>
      </c>
      <c r="M64" s="20">
        <v>0</v>
      </c>
      <c r="N64" s="20">
        <v>0</v>
      </c>
      <c r="O64" s="20" t="s">
        <v>28</v>
      </c>
      <c r="P64" s="20" t="s">
        <v>28</v>
      </c>
      <c r="Q64" s="22" t="s">
        <v>1893</v>
      </c>
      <c r="R64" s="212" t="s">
        <v>1894</v>
      </c>
      <c r="S64" s="53" t="s">
        <v>46</v>
      </c>
      <c r="T64" s="20" t="s">
        <v>28</v>
      </c>
      <c r="U64" s="20" t="s">
        <v>150</v>
      </c>
    </row>
    <row r="65" spans="1:21" s="15" customFormat="1" ht="90" customHeight="1">
      <c r="A65" s="41">
        <v>2</v>
      </c>
      <c r="B65" s="21">
        <v>4006003</v>
      </c>
      <c r="C65" s="102" t="s">
        <v>1895</v>
      </c>
      <c r="D65" s="52">
        <v>16</v>
      </c>
      <c r="E65" s="52">
        <v>1</v>
      </c>
      <c r="F65" s="166" t="s">
        <v>23</v>
      </c>
      <c r="G65" s="43" t="s">
        <v>1896</v>
      </c>
      <c r="H65" s="181" t="s">
        <v>1897</v>
      </c>
      <c r="I65" s="181" t="s">
        <v>51</v>
      </c>
      <c r="J65" s="181" t="s">
        <v>1666</v>
      </c>
      <c r="K65" s="20" t="s">
        <v>28</v>
      </c>
      <c r="L65" s="20">
        <v>16</v>
      </c>
      <c r="M65" s="20">
        <v>0</v>
      </c>
      <c r="N65" s="20">
        <v>0</v>
      </c>
      <c r="O65" s="20" t="s">
        <v>28</v>
      </c>
      <c r="P65" s="20" t="s">
        <v>28</v>
      </c>
      <c r="Q65" s="22" t="s">
        <v>1898</v>
      </c>
      <c r="R65" s="212" t="s">
        <v>1899</v>
      </c>
      <c r="S65" s="53" t="s">
        <v>46</v>
      </c>
      <c r="T65" s="20" t="s">
        <v>28</v>
      </c>
      <c r="U65" s="20" t="s">
        <v>150</v>
      </c>
    </row>
    <row r="66" spans="1:21" s="1" customFormat="1" ht="33.75" customHeight="1">
      <c r="A66" s="680" t="s">
        <v>1900</v>
      </c>
      <c r="B66" s="681"/>
      <c r="C66" s="681"/>
      <c r="D66" s="681"/>
      <c r="E66" s="681"/>
      <c r="F66" s="681"/>
      <c r="G66" s="681"/>
      <c r="H66" s="681"/>
      <c r="I66" s="681"/>
      <c r="J66" s="681"/>
      <c r="K66" s="681"/>
      <c r="L66" s="681"/>
      <c r="M66" s="681"/>
      <c r="N66" s="681"/>
      <c r="O66" s="681"/>
      <c r="P66" s="681"/>
      <c r="Q66" s="682"/>
      <c r="R66" s="219"/>
      <c r="S66" s="220"/>
      <c r="T66" s="221"/>
      <c r="U66" s="222"/>
    </row>
    <row r="67" spans="1:21" s="159" customFormat="1" ht="42" customHeight="1">
      <c r="A67" s="29">
        <v>1</v>
      </c>
      <c r="B67" s="21">
        <v>8006015</v>
      </c>
      <c r="C67" s="78" t="s">
        <v>1901</v>
      </c>
      <c r="D67" s="195">
        <v>16</v>
      </c>
      <c r="E67" s="195">
        <v>1</v>
      </c>
      <c r="F67" s="116" t="s">
        <v>23</v>
      </c>
      <c r="G67" s="43" t="s">
        <v>1902</v>
      </c>
      <c r="H67" s="29" t="s">
        <v>1903</v>
      </c>
      <c r="I67" s="29" t="s">
        <v>57</v>
      </c>
      <c r="J67" s="29" t="s">
        <v>1666</v>
      </c>
      <c r="K67" s="20" t="s">
        <v>28</v>
      </c>
      <c r="L67" s="112">
        <v>4</v>
      </c>
      <c r="M67" s="112">
        <v>0</v>
      </c>
      <c r="N67" s="112">
        <v>12</v>
      </c>
      <c r="O67" s="20" t="s">
        <v>28</v>
      </c>
      <c r="P67" s="20" t="s">
        <v>28</v>
      </c>
      <c r="Q67" s="31" t="s">
        <v>1904</v>
      </c>
      <c r="R67" s="203" t="s">
        <v>1905</v>
      </c>
      <c r="S67" s="29" t="s">
        <v>46</v>
      </c>
      <c r="T67" s="20" t="s">
        <v>28</v>
      </c>
      <c r="U67" s="55" t="s">
        <v>1354</v>
      </c>
    </row>
    <row r="68" spans="1:21" s="159" customFormat="1" ht="46.5" customHeight="1">
      <c r="A68" s="29">
        <v>2</v>
      </c>
      <c r="B68" s="21">
        <v>8006024</v>
      </c>
      <c r="C68" s="78" t="s">
        <v>1906</v>
      </c>
      <c r="D68" s="195">
        <v>32</v>
      </c>
      <c r="E68" s="195">
        <v>2</v>
      </c>
      <c r="F68" s="116" t="s">
        <v>23</v>
      </c>
      <c r="G68" s="43" t="s">
        <v>1902</v>
      </c>
      <c r="H68" s="29" t="s">
        <v>1907</v>
      </c>
      <c r="I68" s="29" t="s">
        <v>57</v>
      </c>
      <c r="J68" s="29" t="s">
        <v>1666</v>
      </c>
      <c r="K68" s="20" t="s">
        <v>28</v>
      </c>
      <c r="L68" s="112">
        <v>28</v>
      </c>
      <c r="M68" s="112">
        <v>0</v>
      </c>
      <c r="N68" s="112">
        <v>4</v>
      </c>
      <c r="O68" s="20" t="s">
        <v>28</v>
      </c>
      <c r="P68" s="20" t="s">
        <v>28</v>
      </c>
      <c r="Q68" s="31"/>
      <c r="R68" s="203" t="s">
        <v>1908</v>
      </c>
      <c r="S68" s="29" t="s">
        <v>46</v>
      </c>
      <c r="T68" s="20" t="s">
        <v>28</v>
      </c>
      <c r="U68" s="20" t="s">
        <v>150</v>
      </c>
    </row>
    <row r="69" spans="1:21" s="159" customFormat="1" ht="77.25" customHeight="1">
      <c r="A69" s="29">
        <v>3</v>
      </c>
      <c r="B69" s="21">
        <v>8006026</v>
      </c>
      <c r="C69" s="78" t="s">
        <v>1909</v>
      </c>
      <c r="D69" s="195">
        <v>32</v>
      </c>
      <c r="E69" s="195">
        <v>2</v>
      </c>
      <c r="F69" s="116" t="s">
        <v>23</v>
      </c>
      <c r="G69" s="43" t="s">
        <v>1902</v>
      </c>
      <c r="H69" s="29" t="s">
        <v>1910</v>
      </c>
      <c r="I69" s="29" t="s">
        <v>57</v>
      </c>
      <c r="J69" s="29" t="s">
        <v>1666</v>
      </c>
      <c r="K69" s="66" t="s">
        <v>271</v>
      </c>
      <c r="L69" s="112"/>
      <c r="M69" s="112"/>
      <c r="N69" s="112"/>
      <c r="O69" s="66" t="s">
        <v>271</v>
      </c>
      <c r="P69" s="31"/>
      <c r="Q69" s="31"/>
      <c r="R69" s="203" t="s">
        <v>1911</v>
      </c>
      <c r="S69" s="29" t="s">
        <v>46</v>
      </c>
      <c r="T69" s="29"/>
      <c r="U69" s="55"/>
    </row>
    <row r="70" spans="1:21" s="159" customFormat="1" ht="42" customHeight="1">
      <c r="A70" s="29">
        <v>4</v>
      </c>
      <c r="B70" s="21">
        <v>8006029</v>
      </c>
      <c r="C70" s="78" t="s">
        <v>1912</v>
      </c>
      <c r="D70" s="29">
        <v>16</v>
      </c>
      <c r="E70" s="29">
        <v>1</v>
      </c>
      <c r="F70" s="116" t="s">
        <v>23</v>
      </c>
      <c r="G70" s="43" t="s">
        <v>1902</v>
      </c>
      <c r="H70" s="29" t="s">
        <v>1913</v>
      </c>
      <c r="I70" s="29" t="s">
        <v>100</v>
      </c>
      <c r="J70" s="29" t="s">
        <v>1666</v>
      </c>
      <c r="K70" s="20" t="s">
        <v>28</v>
      </c>
      <c r="L70" s="112">
        <v>12</v>
      </c>
      <c r="M70" s="112">
        <v>0</v>
      </c>
      <c r="N70" s="112">
        <v>4</v>
      </c>
      <c r="O70" s="20" t="s">
        <v>28</v>
      </c>
      <c r="P70" s="20" t="s">
        <v>28</v>
      </c>
      <c r="Q70" s="31" t="s">
        <v>1914</v>
      </c>
      <c r="R70" s="203" t="s">
        <v>1915</v>
      </c>
      <c r="S70" s="29" t="s">
        <v>46</v>
      </c>
      <c r="T70" s="20" t="s">
        <v>28</v>
      </c>
      <c r="U70" s="20" t="s">
        <v>150</v>
      </c>
    </row>
    <row r="71" spans="1:21" s="159" customFormat="1" ht="42" customHeight="1">
      <c r="A71" s="29">
        <v>5</v>
      </c>
      <c r="B71" s="21">
        <v>8006030</v>
      </c>
      <c r="C71" s="78" t="s">
        <v>1916</v>
      </c>
      <c r="D71" s="29">
        <v>16</v>
      </c>
      <c r="E71" s="29">
        <v>1</v>
      </c>
      <c r="F71" s="116" t="s">
        <v>23</v>
      </c>
      <c r="G71" s="43" t="s">
        <v>1902</v>
      </c>
      <c r="H71" s="29" t="s">
        <v>1917</v>
      </c>
      <c r="I71" s="29" t="s">
        <v>100</v>
      </c>
      <c r="J71" s="29" t="s">
        <v>1666</v>
      </c>
      <c r="K71" s="20" t="s">
        <v>28</v>
      </c>
      <c r="L71" s="112">
        <v>8</v>
      </c>
      <c r="M71" s="112">
        <v>0</v>
      </c>
      <c r="N71" s="112">
        <v>8</v>
      </c>
      <c r="O71" s="20" t="s">
        <v>28</v>
      </c>
      <c r="P71" s="20" t="s">
        <v>28</v>
      </c>
      <c r="Q71" s="31" t="s">
        <v>1914</v>
      </c>
      <c r="R71" s="203" t="s">
        <v>1918</v>
      </c>
      <c r="S71" s="29" t="s">
        <v>46</v>
      </c>
      <c r="T71" s="20" t="s">
        <v>28</v>
      </c>
      <c r="U71" s="20" t="s">
        <v>150</v>
      </c>
    </row>
    <row r="72" spans="1:21" s="159" customFormat="1" ht="42" customHeight="1">
      <c r="A72" s="29">
        <v>6</v>
      </c>
      <c r="B72" s="21">
        <v>8006032</v>
      </c>
      <c r="C72" s="78" t="s">
        <v>1919</v>
      </c>
      <c r="D72" s="29">
        <v>16</v>
      </c>
      <c r="E72" s="29">
        <v>1</v>
      </c>
      <c r="F72" s="116" t="s">
        <v>23</v>
      </c>
      <c r="G72" s="43" t="s">
        <v>1902</v>
      </c>
      <c r="H72" s="29" t="s">
        <v>1920</v>
      </c>
      <c r="I72" s="29" t="s">
        <v>51</v>
      </c>
      <c r="J72" s="29" t="s">
        <v>1666</v>
      </c>
      <c r="K72" s="66" t="s">
        <v>271</v>
      </c>
      <c r="L72" s="112"/>
      <c r="M72" s="112"/>
      <c r="N72" s="112"/>
      <c r="O72" s="66" t="s">
        <v>271</v>
      </c>
      <c r="P72" s="31"/>
      <c r="Q72" s="31" t="s">
        <v>1921</v>
      </c>
      <c r="R72" s="203" t="s">
        <v>1922</v>
      </c>
      <c r="S72" s="29" t="s">
        <v>46</v>
      </c>
      <c r="T72" s="29"/>
      <c r="U72" s="55"/>
    </row>
    <row r="73" spans="1:21" s="159" customFormat="1" ht="42" customHeight="1">
      <c r="A73" s="29">
        <v>7</v>
      </c>
      <c r="B73" s="21">
        <v>8006034</v>
      </c>
      <c r="C73" s="78" t="s">
        <v>1923</v>
      </c>
      <c r="D73" s="29">
        <v>16</v>
      </c>
      <c r="E73" s="29">
        <v>1</v>
      </c>
      <c r="F73" s="116" t="s">
        <v>23</v>
      </c>
      <c r="G73" s="43" t="s">
        <v>1902</v>
      </c>
      <c r="H73" s="29" t="s">
        <v>1924</v>
      </c>
      <c r="I73" s="29" t="s">
        <v>147</v>
      </c>
      <c r="J73" s="29" t="s">
        <v>1666</v>
      </c>
      <c r="K73" s="20" t="s">
        <v>28</v>
      </c>
      <c r="L73" s="20">
        <v>16</v>
      </c>
      <c r="M73" s="20">
        <v>0</v>
      </c>
      <c r="N73" s="20">
        <v>0</v>
      </c>
      <c r="O73" s="20" t="s">
        <v>28</v>
      </c>
      <c r="P73" s="20" t="s">
        <v>28</v>
      </c>
      <c r="Q73" s="31" t="s">
        <v>1914</v>
      </c>
      <c r="R73" s="203" t="s">
        <v>1925</v>
      </c>
      <c r="S73" s="29" t="s">
        <v>46</v>
      </c>
      <c r="T73" s="20" t="s">
        <v>28</v>
      </c>
      <c r="U73" s="20" t="s">
        <v>150</v>
      </c>
    </row>
    <row r="74" spans="1:21" s="159" customFormat="1" ht="42" customHeight="1">
      <c r="A74" s="29">
        <v>8</v>
      </c>
      <c r="B74" s="21">
        <v>8006037</v>
      </c>
      <c r="C74" s="223" t="s">
        <v>1926</v>
      </c>
      <c r="D74" s="195">
        <v>16</v>
      </c>
      <c r="E74" s="195">
        <v>1</v>
      </c>
      <c r="F74" s="116" t="s">
        <v>23</v>
      </c>
      <c r="G74" s="43" t="s">
        <v>1902</v>
      </c>
      <c r="H74" s="29" t="s">
        <v>1927</v>
      </c>
      <c r="I74" s="29" t="s">
        <v>414</v>
      </c>
      <c r="J74" s="29" t="s">
        <v>1666</v>
      </c>
      <c r="K74" s="20" t="s">
        <v>28</v>
      </c>
      <c r="L74" s="20">
        <v>16</v>
      </c>
      <c r="M74" s="20">
        <v>0</v>
      </c>
      <c r="N74" s="20">
        <v>0</v>
      </c>
      <c r="O74" s="20" t="s">
        <v>28</v>
      </c>
      <c r="P74" s="20" t="s">
        <v>28</v>
      </c>
      <c r="Q74" s="31"/>
      <c r="R74" s="224" t="s">
        <v>1928</v>
      </c>
      <c r="S74" s="29" t="s">
        <v>46</v>
      </c>
      <c r="T74" s="20" t="s">
        <v>28</v>
      </c>
      <c r="U74" s="20" t="s">
        <v>150</v>
      </c>
    </row>
    <row r="75" spans="1:21" s="159" customFormat="1" ht="42" customHeight="1">
      <c r="A75" s="29">
        <v>9</v>
      </c>
      <c r="B75" s="21">
        <v>8006039</v>
      </c>
      <c r="C75" s="78" t="s">
        <v>1929</v>
      </c>
      <c r="D75" s="195">
        <v>16</v>
      </c>
      <c r="E75" s="195">
        <v>1</v>
      </c>
      <c r="F75" s="116" t="s">
        <v>23</v>
      </c>
      <c r="G75" s="43" t="s">
        <v>1902</v>
      </c>
      <c r="H75" s="29" t="s">
        <v>1745</v>
      </c>
      <c r="I75" s="29" t="s">
        <v>51</v>
      </c>
      <c r="J75" s="29" t="s">
        <v>1666</v>
      </c>
      <c r="K75" s="66" t="s">
        <v>271</v>
      </c>
      <c r="L75" s="112"/>
      <c r="M75" s="112"/>
      <c r="N75" s="112"/>
      <c r="O75" s="66" t="s">
        <v>271</v>
      </c>
      <c r="P75" s="31"/>
      <c r="Q75" s="31"/>
      <c r="R75" s="224" t="s">
        <v>1930</v>
      </c>
      <c r="S75" s="29" t="s">
        <v>46</v>
      </c>
      <c r="T75" s="29"/>
      <c r="U75" s="55"/>
    </row>
    <row r="76" spans="1:21" s="159" customFormat="1" ht="42" customHeight="1">
      <c r="A76" s="29">
        <v>10</v>
      </c>
      <c r="B76" s="21">
        <v>8006040</v>
      </c>
      <c r="C76" s="78" t="s">
        <v>1931</v>
      </c>
      <c r="D76" s="29">
        <v>16</v>
      </c>
      <c r="E76" s="29">
        <v>1</v>
      </c>
      <c r="F76" s="116" t="s">
        <v>23</v>
      </c>
      <c r="G76" s="43" t="s">
        <v>1902</v>
      </c>
      <c r="H76" s="29" t="s">
        <v>1932</v>
      </c>
      <c r="I76" s="29" t="s">
        <v>414</v>
      </c>
      <c r="J76" s="29" t="s">
        <v>1666</v>
      </c>
      <c r="K76" s="20" t="s">
        <v>28</v>
      </c>
      <c r="L76" s="20">
        <v>16</v>
      </c>
      <c r="M76" s="20">
        <v>0</v>
      </c>
      <c r="N76" s="20">
        <v>0</v>
      </c>
      <c r="O76" s="20" t="s">
        <v>28</v>
      </c>
      <c r="P76" s="20" t="s">
        <v>28</v>
      </c>
      <c r="Q76" s="31" t="s">
        <v>1914</v>
      </c>
      <c r="R76" s="77" t="s">
        <v>1925</v>
      </c>
      <c r="S76" s="29" t="s">
        <v>46</v>
      </c>
      <c r="T76" s="20" t="s">
        <v>28</v>
      </c>
      <c r="U76" s="20" t="s">
        <v>150</v>
      </c>
    </row>
    <row r="77" spans="1:21" s="1" customFormat="1" ht="24.75" customHeight="1">
      <c r="A77" s="639" t="s">
        <v>718</v>
      </c>
      <c r="B77" s="639"/>
      <c r="C77" s="639"/>
      <c r="D77" s="639"/>
      <c r="E77" s="639"/>
      <c r="F77" s="639"/>
      <c r="G77" s="639"/>
      <c r="H77" s="639"/>
      <c r="I77" s="639"/>
      <c r="J77" s="639"/>
      <c r="K77" s="639"/>
      <c r="L77" s="639"/>
      <c r="M77" s="639"/>
      <c r="N77" s="639"/>
      <c r="O77" s="639"/>
      <c r="P77" s="639"/>
      <c r="Q77" s="639"/>
      <c r="R77" s="639"/>
      <c r="S77" s="639"/>
      <c r="T77" s="639"/>
      <c r="U77" s="17"/>
    </row>
  </sheetData>
  <mergeCells count="5">
    <mergeCell ref="A1:Q1"/>
    <mergeCell ref="A48:Q48"/>
    <mergeCell ref="A63:Q63"/>
    <mergeCell ref="A66:Q66"/>
    <mergeCell ref="A77:T77"/>
  </mergeCells>
  <phoneticPr fontId="7" type="noConversion"/>
  <pageMargins left="0.7" right="0.7" top="0.75" bottom="0.75" header="0.3" footer="0.3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V39"/>
  <sheetViews>
    <sheetView topLeftCell="A24" zoomScale="110" zoomScaleNormal="110" workbookViewId="0">
      <selection activeCell="F12" sqref="F12"/>
    </sheetView>
  </sheetViews>
  <sheetFormatPr defaultColWidth="9" defaultRowHeight="14.25"/>
  <cols>
    <col min="1" max="1" width="3.25" customWidth="1"/>
    <col min="2" max="2" width="7.375" customWidth="1"/>
    <col min="3" max="3" width="14.75" customWidth="1"/>
    <col min="4" max="4" width="2.75" style="17" customWidth="1"/>
    <col min="5" max="5" width="3.5" style="17" customWidth="1"/>
    <col min="6" max="6" width="9" style="89" customWidth="1"/>
    <col min="7" max="7" width="20.125" style="90" customWidth="1"/>
    <col min="8" max="8" width="7.25" style="17" customWidth="1"/>
    <col min="9" max="9" width="6.375" style="17" customWidth="1"/>
    <col min="10" max="10" width="14.75" style="17" customWidth="1"/>
    <col min="11" max="11" width="5.125" style="90" customWidth="1"/>
    <col min="12" max="12" width="3.125" customWidth="1"/>
    <col min="13" max="14" width="2.75" customWidth="1"/>
    <col min="15" max="15" width="6.625" style="91" customWidth="1"/>
    <col min="16" max="16" width="7.375" style="91" customWidth="1"/>
    <col min="17" max="17" width="13.75" style="91" customWidth="1"/>
    <col min="18" max="18" width="19.25" customWidth="1"/>
    <col min="19" max="19" width="6.75" style="17" customWidth="1"/>
    <col min="20" max="20" width="10.75" style="17" customWidth="1"/>
    <col min="21" max="21" width="12" style="17" customWidth="1"/>
  </cols>
  <sheetData>
    <row r="1" spans="1:21" ht="28.5" customHeight="1">
      <c r="A1" s="662" t="s">
        <v>1933</v>
      </c>
      <c r="B1" s="662"/>
      <c r="C1" s="662"/>
      <c r="D1" s="662"/>
      <c r="E1" s="662"/>
      <c r="F1" s="662"/>
      <c r="G1" s="662"/>
      <c r="H1" s="662"/>
      <c r="I1" s="662"/>
      <c r="J1" s="662"/>
      <c r="K1" s="662"/>
      <c r="L1" s="662"/>
      <c r="M1" s="662"/>
      <c r="N1" s="662"/>
      <c r="O1" s="662"/>
      <c r="P1" s="662"/>
      <c r="Q1" s="662"/>
    </row>
    <row r="2" spans="1:21" s="82" customFormat="1" ht="38.25">
      <c r="A2" s="19" t="s">
        <v>1934</v>
      </c>
      <c r="B2" s="19" t="s">
        <v>2</v>
      </c>
      <c r="C2" s="19" t="s">
        <v>3</v>
      </c>
      <c r="D2" s="19" t="s">
        <v>1278</v>
      </c>
      <c r="E2" s="19" t="s">
        <v>1279</v>
      </c>
      <c r="F2" s="19" t="s">
        <v>720</v>
      </c>
      <c r="G2" s="19" t="s">
        <v>1142</v>
      </c>
      <c r="H2" s="19" t="s">
        <v>8</v>
      </c>
      <c r="I2" s="19" t="s">
        <v>9</v>
      </c>
      <c r="J2" s="19" t="s">
        <v>10</v>
      </c>
      <c r="K2" s="56" t="s">
        <v>183</v>
      </c>
      <c r="L2" s="19" t="s">
        <v>1197</v>
      </c>
      <c r="M2" s="19" t="s">
        <v>1198</v>
      </c>
      <c r="N2" s="19" t="s">
        <v>1199</v>
      </c>
      <c r="O2" s="19" t="s">
        <v>15</v>
      </c>
      <c r="P2" s="19" t="s">
        <v>16</v>
      </c>
      <c r="Q2" s="133" t="s">
        <v>18</v>
      </c>
      <c r="R2" s="19" t="s">
        <v>19</v>
      </c>
      <c r="S2" s="19" t="s">
        <v>20</v>
      </c>
      <c r="T2" s="133" t="s">
        <v>17</v>
      </c>
      <c r="U2" s="19" t="s">
        <v>21</v>
      </c>
    </row>
    <row r="3" spans="1:21" s="83" customFormat="1" ht="181.5" customHeight="1">
      <c r="A3" s="41">
        <v>1</v>
      </c>
      <c r="B3" s="21">
        <v>3021058</v>
      </c>
      <c r="C3" s="40" t="s">
        <v>1935</v>
      </c>
      <c r="D3" s="21">
        <v>36</v>
      </c>
      <c r="E3" s="21">
        <v>2</v>
      </c>
      <c r="F3" s="92" t="s">
        <v>497</v>
      </c>
      <c r="G3" s="93" t="s">
        <v>1936</v>
      </c>
      <c r="H3" s="29" t="s">
        <v>1937</v>
      </c>
      <c r="I3" s="29" t="s">
        <v>1938</v>
      </c>
      <c r="J3" s="53" t="s">
        <v>1939</v>
      </c>
      <c r="K3" s="10" t="s">
        <v>28</v>
      </c>
      <c r="L3" s="21">
        <v>36</v>
      </c>
      <c r="M3" s="21">
        <v>0</v>
      </c>
      <c r="N3" s="21">
        <v>0</v>
      </c>
      <c r="O3" s="53" t="s">
        <v>28</v>
      </c>
      <c r="P3" s="53" t="s">
        <v>28</v>
      </c>
      <c r="Q3" s="134" t="s">
        <v>1940</v>
      </c>
      <c r="R3" s="135" t="s">
        <v>1941</v>
      </c>
      <c r="S3" s="120" t="s">
        <v>46</v>
      </c>
      <c r="T3" s="132" t="s">
        <v>28</v>
      </c>
      <c r="U3" s="20" t="str">
        <f t="shared" ref="U3:U25" si="0">IF(M3+N3&lt;L3,"理论课程","实践实验课程")</f>
        <v>理论课程</v>
      </c>
    </row>
    <row r="4" spans="1:21" s="83" customFormat="1" ht="179.25" customHeight="1">
      <c r="A4" s="41">
        <v>1</v>
      </c>
      <c r="B4" s="21">
        <v>3021058</v>
      </c>
      <c r="C4" s="40" t="s">
        <v>1935</v>
      </c>
      <c r="D4" s="21">
        <v>36</v>
      </c>
      <c r="E4" s="21">
        <v>2</v>
      </c>
      <c r="F4" s="92" t="s">
        <v>497</v>
      </c>
      <c r="G4" s="94" t="s">
        <v>1936</v>
      </c>
      <c r="H4" s="41" t="s">
        <v>1937</v>
      </c>
      <c r="I4" s="29" t="s">
        <v>1938</v>
      </c>
      <c r="J4" s="53" t="s">
        <v>1939</v>
      </c>
      <c r="K4" s="10" t="s">
        <v>28</v>
      </c>
      <c r="L4" s="21">
        <v>36</v>
      </c>
      <c r="M4" s="21">
        <v>0</v>
      </c>
      <c r="N4" s="21">
        <v>0</v>
      </c>
      <c r="O4" s="53" t="s">
        <v>28</v>
      </c>
      <c r="P4" s="53" t="s">
        <v>28</v>
      </c>
      <c r="Q4" s="134" t="s">
        <v>1942</v>
      </c>
      <c r="R4" s="135" t="s">
        <v>1941</v>
      </c>
      <c r="S4" s="120" t="s">
        <v>46</v>
      </c>
      <c r="T4" s="132" t="s">
        <v>28</v>
      </c>
      <c r="U4" s="20" t="str">
        <f t="shared" si="0"/>
        <v>理论课程</v>
      </c>
    </row>
    <row r="5" spans="1:21" s="83" customFormat="1" ht="40.15" customHeight="1">
      <c r="A5" s="41">
        <v>1</v>
      </c>
      <c r="B5" s="21">
        <v>3021058</v>
      </c>
      <c r="C5" s="40" t="s">
        <v>1935</v>
      </c>
      <c r="D5" s="21">
        <v>36</v>
      </c>
      <c r="E5" s="21">
        <v>2</v>
      </c>
      <c r="F5" s="92" t="s">
        <v>497</v>
      </c>
      <c r="G5" s="94" t="s">
        <v>1943</v>
      </c>
      <c r="H5" s="41" t="s">
        <v>1944</v>
      </c>
      <c r="I5" s="41" t="s">
        <v>1945</v>
      </c>
      <c r="J5" s="53" t="s">
        <v>1939</v>
      </c>
      <c r="K5" s="10" t="s">
        <v>28</v>
      </c>
      <c r="L5" s="21">
        <v>36</v>
      </c>
      <c r="M5" s="21">
        <v>0</v>
      </c>
      <c r="N5" s="21">
        <v>0</v>
      </c>
      <c r="O5" s="53" t="s">
        <v>28</v>
      </c>
      <c r="P5" s="53" t="s">
        <v>28</v>
      </c>
      <c r="Q5" s="136" t="s">
        <v>1946</v>
      </c>
      <c r="R5" s="135" t="s">
        <v>1941</v>
      </c>
      <c r="S5" s="120" t="s">
        <v>46</v>
      </c>
      <c r="T5" s="132" t="s">
        <v>28</v>
      </c>
      <c r="U5" s="20" t="str">
        <f t="shared" si="0"/>
        <v>理论课程</v>
      </c>
    </row>
    <row r="6" spans="1:21" s="83" customFormat="1" ht="87" customHeight="1">
      <c r="A6" s="41">
        <v>2</v>
      </c>
      <c r="B6" s="21">
        <v>3021002</v>
      </c>
      <c r="C6" s="95" t="s">
        <v>1947</v>
      </c>
      <c r="D6" s="21">
        <v>18</v>
      </c>
      <c r="E6" s="21">
        <v>1</v>
      </c>
      <c r="F6" s="96" t="s">
        <v>497</v>
      </c>
      <c r="G6" s="97" t="s">
        <v>1948</v>
      </c>
      <c r="H6" s="98" t="s">
        <v>1949</v>
      </c>
      <c r="I6" s="98" t="s">
        <v>1950</v>
      </c>
      <c r="J6" s="55" t="s">
        <v>1939</v>
      </c>
      <c r="K6" s="10" t="s">
        <v>28</v>
      </c>
      <c r="L6" s="21">
        <v>18</v>
      </c>
      <c r="M6" s="21">
        <v>0</v>
      </c>
      <c r="N6" s="21">
        <v>0</v>
      </c>
      <c r="O6" s="53" t="s">
        <v>28</v>
      </c>
      <c r="P6" s="53" t="s">
        <v>28</v>
      </c>
      <c r="Q6" s="137" t="s">
        <v>1951</v>
      </c>
      <c r="R6" s="77" t="s">
        <v>1952</v>
      </c>
      <c r="S6" s="120" t="s">
        <v>46</v>
      </c>
      <c r="T6" s="132" t="s">
        <v>28</v>
      </c>
      <c r="U6" s="20" t="str">
        <f t="shared" si="0"/>
        <v>理论课程</v>
      </c>
    </row>
    <row r="7" spans="1:21" s="84" customFormat="1" ht="91.15" customHeight="1">
      <c r="A7" s="99">
        <v>3</v>
      </c>
      <c r="B7" s="21">
        <v>3021003</v>
      </c>
      <c r="C7" s="100" t="s">
        <v>496</v>
      </c>
      <c r="D7" s="21">
        <v>18</v>
      </c>
      <c r="E7" s="21">
        <v>1</v>
      </c>
      <c r="F7" s="96" t="s">
        <v>497</v>
      </c>
      <c r="G7" s="101" t="s">
        <v>1953</v>
      </c>
      <c r="H7" s="10" t="s">
        <v>1954</v>
      </c>
      <c r="I7" s="10" t="s">
        <v>1955</v>
      </c>
      <c r="J7" s="120" t="s">
        <v>1939</v>
      </c>
      <c r="K7" s="10" t="s">
        <v>28</v>
      </c>
      <c r="L7" s="21">
        <v>18</v>
      </c>
      <c r="M7" s="21">
        <v>0</v>
      </c>
      <c r="N7" s="21">
        <v>0</v>
      </c>
      <c r="O7" s="53" t="s">
        <v>28</v>
      </c>
      <c r="P7" s="53" t="s">
        <v>28</v>
      </c>
      <c r="Q7" s="138" t="s">
        <v>1956</v>
      </c>
      <c r="R7" s="135" t="s">
        <v>502</v>
      </c>
      <c r="S7" s="29" t="s">
        <v>46</v>
      </c>
      <c r="T7" s="132" t="s">
        <v>28</v>
      </c>
      <c r="U7" s="20" t="str">
        <f t="shared" si="0"/>
        <v>理论课程</v>
      </c>
    </row>
    <row r="8" spans="1:21" s="84" customFormat="1" ht="57" customHeight="1">
      <c r="A8" s="99">
        <v>3</v>
      </c>
      <c r="B8" s="21">
        <v>3021003</v>
      </c>
      <c r="C8" s="100" t="s">
        <v>496</v>
      </c>
      <c r="D8" s="21">
        <v>18</v>
      </c>
      <c r="E8" s="21">
        <v>1</v>
      </c>
      <c r="F8" s="96" t="s">
        <v>497</v>
      </c>
      <c r="G8" s="94" t="s">
        <v>1943</v>
      </c>
      <c r="H8" s="10" t="s">
        <v>1957</v>
      </c>
      <c r="I8" s="10" t="s">
        <v>1958</v>
      </c>
      <c r="J8" s="120" t="s">
        <v>1939</v>
      </c>
      <c r="K8" s="10" t="s">
        <v>28</v>
      </c>
      <c r="L8" s="21">
        <v>18</v>
      </c>
      <c r="M8" s="21">
        <v>0</v>
      </c>
      <c r="N8" s="21">
        <v>0</v>
      </c>
      <c r="O8" s="53" t="s">
        <v>28</v>
      </c>
      <c r="P8" s="53" t="s">
        <v>28</v>
      </c>
      <c r="Q8" s="139" t="s">
        <v>1959</v>
      </c>
      <c r="R8" s="135" t="s">
        <v>502</v>
      </c>
      <c r="S8" s="29" t="s">
        <v>46</v>
      </c>
      <c r="T8" s="132" t="s">
        <v>28</v>
      </c>
      <c r="U8" s="20" t="str">
        <f t="shared" si="0"/>
        <v>理论课程</v>
      </c>
    </row>
    <row r="9" spans="1:21" s="15" customFormat="1" ht="74.25" customHeight="1">
      <c r="A9" s="20">
        <v>4</v>
      </c>
      <c r="B9" s="21">
        <v>3021018</v>
      </c>
      <c r="C9" s="102" t="s">
        <v>1960</v>
      </c>
      <c r="D9" s="21">
        <v>32</v>
      </c>
      <c r="E9" s="21">
        <v>2</v>
      </c>
      <c r="F9" s="103" t="s">
        <v>23</v>
      </c>
      <c r="G9" s="101" t="s">
        <v>1961</v>
      </c>
      <c r="H9" s="55" t="s">
        <v>1962</v>
      </c>
      <c r="I9" s="53" t="s">
        <v>57</v>
      </c>
      <c r="J9" s="53" t="s">
        <v>1939</v>
      </c>
      <c r="K9" s="10" t="s">
        <v>28</v>
      </c>
      <c r="L9" s="21">
        <v>32</v>
      </c>
      <c r="M9" s="21">
        <v>0</v>
      </c>
      <c r="N9" s="21">
        <v>0</v>
      </c>
      <c r="O9" s="53" t="s">
        <v>28</v>
      </c>
      <c r="P9" s="53" t="s">
        <v>28</v>
      </c>
      <c r="Q9" s="138" t="s">
        <v>1963</v>
      </c>
      <c r="R9" s="71" t="s">
        <v>1964</v>
      </c>
      <c r="S9" s="10" t="s">
        <v>46</v>
      </c>
      <c r="T9" s="132" t="s">
        <v>28</v>
      </c>
      <c r="U9" s="20" t="str">
        <f t="shared" si="0"/>
        <v>理论课程</v>
      </c>
    </row>
    <row r="10" spans="1:21" s="15" customFormat="1" ht="24">
      <c r="A10" s="20">
        <v>5</v>
      </c>
      <c r="B10" s="21">
        <v>3021019</v>
      </c>
      <c r="C10" s="74" t="s">
        <v>1965</v>
      </c>
      <c r="D10" s="21">
        <v>48</v>
      </c>
      <c r="E10" s="21">
        <v>3</v>
      </c>
      <c r="F10" s="103" t="s">
        <v>23</v>
      </c>
      <c r="G10" s="104" t="s">
        <v>1961</v>
      </c>
      <c r="H10" s="53" t="s">
        <v>1966</v>
      </c>
      <c r="I10" s="53" t="s">
        <v>57</v>
      </c>
      <c r="J10" s="53" t="s">
        <v>1939</v>
      </c>
      <c r="K10" s="10" t="s">
        <v>28</v>
      </c>
      <c r="L10" s="21">
        <v>48</v>
      </c>
      <c r="M10" s="21">
        <v>0</v>
      </c>
      <c r="N10" s="21">
        <v>0</v>
      </c>
      <c r="O10" s="53" t="s">
        <v>28</v>
      </c>
      <c r="P10" s="53" t="s">
        <v>28</v>
      </c>
      <c r="Q10" s="138"/>
      <c r="R10" s="71" t="s">
        <v>1967</v>
      </c>
      <c r="S10" s="10" t="s">
        <v>46</v>
      </c>
      <c r="T10" s="132" t="s">
        <v>28</v>
      </c>
      <c r="U10" s="20" t="str">
        <f t="shared" si="0"/>
        <v>理论课程</v>
      </c>
    </row>
    <row r="11" spans="1:21" s="15" customFormat="1" ht="36">
      <c r="A11" s="20">
        <v>6</v>
      </c>
      <c r="B11" s="21">
        <v>3021020</v>
      </c>
      <c r="C11" s="102" t="s">
        <v>1968</v>
      </c>
      <c r="D11" s="21">
        <v>32</v>
      </c>
      <c r="E11" s="21">
        <v>2</v>
      </c>
      <c r="F11" s="103" t="s">
        <v>23</v>
      </c>
      <c r="G11" s="101" t="s">
        <v>1961</v>
      </c>
      <c r="H11" s="10" t="s">
        <v>1969</v>
      </c>
      <c r="I11" s="10" t="s">
        <v>51</v>
      </c>
      <c r="J11" s="53" t="s">
        <v>1939</v>
      </c>
      <c r="K11" s="10" t="s">
        <v>28</v>
      </c>
      <c r="L11" s="21">
        <v>32</v>
      </c>
      <c r="M11" s="21">
        <v>0</v>
      </c>
      <c r="N11" s="21">
        <v>0</v>
      </c>
      <c r="O11" s="53" t="s">
        <v>28</v>
      </c>
      <c r="P11" s="53" t="s">
        <v>28</v>
      </c>
      <c r="Q11" s="74"/>
      <c r="R11" s="71" t="s">
        <v>1970</v>
      </c>
      <c r="S11" s="10" t="s">
        <v>46</v>
      </c>
      <c r="T11" s="132" t="s">
        <v>28</v>
      </c>
      <c r="U11" s="20" t="str">
        <f t="shared" si="0"/>
        <v>理论课程</v>
      </c>
    </row>
    <row r="12" spans="1:21" s="85" customFormat="1" ht="50.25" customHeight="1">
      <c r="A12" s="20">
        <v>7</v>
      </c>
      <c r="B12" s="21">
        <v>3021025</v>
      </c>
      <c r="C12" s="102" t="s">
        <v>1971</v>
      </c>
      <c r="D12" s="21">
        <v>32</v>
      </c>
      <c r="E12" s="21">
        <v>2</v>
      </c>
      <c r="F12" s="104" t="s">
        <v>61</v>
      </c>
      <c r="G12" s="105" t="s">
        <v>1972</v>
      </c>
      <c r="H12" s="10" t="s">
        <v>1973</v>
      </c>
      <c r="I12" s="10" t="s">
        <v>428</v>
      </c>
      <c r="J12" s="53" t="s">
        <v>1939</v>
      </c>
      <c r="K12" s="10" t="s">
        <v>28</v>
      </c>
      <c r="L12" s="21">
        <v>32</v>
      </c>
      <c r="M12" s="21">
        <v>0</v>
      </c>
      <c r="N12" s="21">
        <v>0</v>
      </c>
      <c r="O12" s="53" t="s">
        <v>28</v>
      </c>
      <c r="P12" s="53" t="s">
        <v>28</v>
      </c>
      <c r="Q12" s="74"/>
      <c r="R12" s="71" t="s">
        <v>1974</v>
      </c>
      <c r="S12" s="10" t="s">
        <v>46</v>
      </c>
      <c r="T12" s="132" t="s">
        <v>28</v>
      </c>
      <c r="U12" s="20" t="str">
        <f t="shared" si="0"/>
        <v>理论课程</v>
      </c>
    </row>
    <row r="13" spans="1:21" s="15" customFormat="1" ht="84">
      <c r="A13" s="20">
        <v>8</v>
      </c>
      <c r="B13" s="21">
        <v>3021034</v>
      </c>
      <c r="C13" s="102" t="s">
        <v>1975</v>
      </c>
      <c r="D13" s="21">
        <v>32</v>
      </c>
      <c r="E13" s="21">
        <v>2</v>
      </c>
      <c r="F13" s="10" t="s">
        <v>61</v>
      </c>
      <c r="G13" s="102" t="s">
        <v>1976</v>
      </c>
      <c r="H13" s="10" t="s">
        <v>1977</v>
      </c>
      <c r="I13" s="10" t="s">
        <v>100</v>
      </c>
      <c r="J13" s="53" t="s">
        <v>1939</v>
      </c>
      <c r="K13" s="126" t="s">
        <v>1978</v>
      </c>
      <c r="L13" s="21">
        <v>32</v>
      </c>
      <c r="M13" s="21">
        <v>0</v>
      </c>
      <c r="N13" s="21">
        <v>0</v>
      </c>
      <c r="O13" s="53" t="s">
        <v>28</v>
      </c>
      <c r="P13" s="10" t="s">
        <v>1979</v>
      </c>
      <c r="Q13" s="140" t="s">
        <v>1980</v>
      </c>
      <c r="R13" s="71" t="s">
        <v>1981</v>
      </c>
      <c r="S13" s="10" t="s">
        <v>46</v>
      </c>
      <c r="T13" s="141" t="s">
        <v>1982</v>
      </c>
      <c r="U13" s="20" t="str">
        <f t="shared" si="0"/>
        <v>理论课程</v>
      </c>
    </row>
    <row r="14" spans="1:21" s="15" customFormat="1" ht="36">
      <c r="A14" s="20">
        <v>9</v>
      </c>
      <c r="B14" s="21">
        <v>3021039</v>
      </c>
      <c r="C14" s="102" t="s">
        <v>1983</v>
      </c>
      <c r="D14" s="21">
        <v>32</v>
      </c>
      <c r="E14" s="21">
        <v>2</v>
      </c>
      <c r="F14" s="10" t="s">
        <v>61</v>
      </c>
      <c r="G14" s="102" t="s">
        <v>1976</v>
      </c>
      <c r="H14" s="10" t="s">
        <v>1984</v>
      </c>
      <c r="I14" s="10" t="s">
        <v>51</v>
      </c>
      <c r="J14" s="53" t="s">
        <v>1939</v>
      </c>
      <c r="K14" s="10" t="s">
        <v>28</v>
      </c>
      <c r="L14" s="21">
        <v>32</v>
      </c>
      <c r="M14" s="21">
        <v>0</v>
      </c>
      <c r="N14" s="21">
        <v>0</v>
      </c>
      <c r="O14" s="53" t="s">
        <v>28</v>
      </c>
      <c r="P14" s="53" t="s">
        <v>28</v>
      </c>
      <c r="Q14" s="140"/>
      <c r="R14" s="71" t="s">
        <v>1985</v>
      </c>
      <c r="S14" s="10" t="s">
        <v>46</v>
      </c>
      <c r="T14" s="132" t="s">
        <v>28</v>
      </c>
      <c r="U14" s="20" t="str">
        <f t="shared" si="0"/>
        <v>理论课程</v>
      </c>
    </row>
    <row r="15" spans="1:21" s="15" customFormat="1" ht="43.9" customHeight="1">
      <c r="A15" s="20">
        <v>10</v>
      </c>
      <c r="B15" s="21">
        <v>3021042</v>
      </c>
      <c r="C15" s="102" t="s">
        <v>1986</v>
      </c>
      <c r="D15" s="21">
        <v>32</v>
      </c>
      <c r="E15" s="21">
        <v>2</v>
      </c>
      <c r="F15" s="21" t="s">
        <v>61</v>
      </c>
      <c r="G15" s="71" t="s">
        <v>1987</v>
      </c>
      <c r="H15" s="53" t="s">
        <v>1988</v>
      </c>
      <c r="I15" s="53" t="s">
        <v>57</v>
      </c>
      <c r="J15" s="53" t="s">
        <v>1939</v>
      </c>
      <c r="K15" s="10" t="s">
        <v>28</v>
      </c>
      <c r="L15" s="21">
        <v>32</v>
      </c>
      <c r="M15" s="21">
        <v>0</v>
      </c>
      <c r="N15" s="21">
        <v>0</v>
      </c>
      <c r="O15" s="53" t="s">
        <v>28</v>
      </c>
      <c r="P15" s="53" t="s">
        <v>28</v>
      </c>
      <c r="Q15" s="74"/>
      <c r="R15" s="71" t="s">
        <v>1989</v>
      </c>
      <c r="S15" s="10" t="s">
        <v>46</v>
      </c>
      <c r="T15" s="132" t="s">
        <v>28</v>
      </c>
      <c r="U15" s="20" t="str">
        <f t="shared" si="0"/>
        <v>理论课程</v>
      </c>
    </row>
    <row r="16" spans="1:21" s="15" customFormat="1" ht="45" customHeight="1">
      <c r="A16" s="20">
        <v>11</v>
      </c>
      <c r="B16" s="21">
        <v>3021043</v>
      </c>
      <c r="C16" s="102" t="s">
        <v>1990</v>
      </c>
      <c r="D16" s="21">
        <v>32</v>
      </c>
      <c r="E16" s="21">
        <v>2</v>
      </c>
      <c r="F16" s="10" t="s">
        <v>61</v>
      </c>
      <c r="G16" s="102" t="s">
        <v>1991</v>
      </c>
      <c r="H16" s="10" t="s">
        <v>1992</v>
      </c>
      <c r="I16" s="10" t="s">
        <v>147</v>
      </c>
      <c r="J16" s="53" t="s">
        <v>1939</v>
      </c>
      <c r="K16" s="10" t="s">
        <v>28</v>
      </c>
      <c r="L16" s="21">
        <v>32</v>
      </c>
      <c r="M16" s="21">
        <v>0</v>
      </c>
      <c r="N16" s="21">
        <v>0</v>
      </c>
      <c r="O16" s="53" t="s">
        <v>28</v>
      </c>
      <c r="P16" s="53" t="s">
        <v>28</v>
      </c>
      <c r="Q16" s="74"/>
      <c r="R16" s="71" t="s">
        <v>1993</v>
      </c>
      <c r="S16" s="10" t="s">
        <v>46</v>
      </c>
      <c r="T16" s="132" t="s">
        <v>28</v>
      </c>
      <c r="U16" s="20" t="str">
        <f t="shared" si="0"/>
        <v>理论课程</v>
      </c>
    </row>
    <row r="17" spans="1:21" s="15" customFormat="1" ht="34.5" customHeight="1">
      <c r="A17" s="20">
        <v>12</v>
      </c>
      <c r="B17" s="21">
        <v>3021044</v>
      </c>
      <c r="C17" s="102" t="s">
        <v>820</v>
      </c>
      <c r="D17" s="21">
        <v>16</v>
      </c>
      <c r="E17" s="21">
        <v>1</v>
      </c>
      <c r="F17" s="106" t="s">
        <v>23</v>
      </c>
      <c r="G17" s="38" t="s">
        <v>1994</v>
      </c>
      <c r="H17" s="53" t="s">
        <v>1988</v>
      </c>
      <c r="I17" s="53" t="s">
        <v>57</v>
      </c>
      <c r="J17" s="53" t="s">
        <v>1939</v>
      </c>
      <c r="K17" s="10" t="s">
        <v>28</v>
      </c>
      <c r="L17" s="21">
        <v>16</v>
      </c>
      <c r="M17" s="21">
        <v>0</v>
      </c>
      <c r="N17" s="21">
        <v>0</v>
      </c>
      <c r="O17" s="53" t="s">
        <v>28</v>
      </c>
      <c r="P17" s="53" t="s">
        <v>28</v>
      </c>
      <c r="Q17" s="74"/>
      <c r="R17" s="71" t="s">
        <v>1995</v>
      </c>
      <c r="S17" s="10" t="s">
        <v>46</v>
      </c>
      <c r="T17" s="132" t="s">
        <v>28</v>
      </c>
      <c r="U17" s="20" t="str">
        <f t="shared" si="0"/>
        <v>理论课程</v>
      </c>
    </row>
    <row r="18" spans="1:21" s="15" customFormat="1" ht="54" customHeight="1">
      <c r="A18" s="20">
        <v>13</v>
      </c>
      <c r="B18" s="42">
        <v>3021046</v>
      </c>
      <c r="C18" s="107" t="s">
        <v>1996</v>
      </c>
      <c r="D18" s="21">
        <v>32</v>
      </c>
      <c r="E18" s="21">
        <v>2</v>
      </c>
      <c r="F18" s="106" t="s">
        <v>23</v>
      </c>
      <c r="G18" s="29" t="s">
        <v>1997</v>
      </c>
      <c r="H18" s="10" t="s">
        <v>1998</v>
      </c>
      <c r="I18" s="10" t="s">
        <v>57</v>
      </c>
      <c r="J18" s="10" t="s">
        <v>1999</v>
      </c>
      <c r="K18" s="10" t="s">
        <v>28</v>
      </c>
      <c r="L18" s="21">
        <v>30</v>
      </c>
      <c r="M18" s="21">
        <v>0</v>
      </c>
      <c r="N18" s="21">
        <v>2</v>
      </c>
      <c r="O18" s="53" t="s">
        <v>28</v>
      </c>
      <c r="P18" s="53" t="s">
        <v>28</v>
      </c>
      <c r="Q18" s="38" t="s">
        <v>2000</v>
      </c>
      <c r="R18" s="71" t="s">
        <v>2001</v>
      </c>
      <c r="S18" s="142" t="s">
        <v>46</v>
      </c>
      <c r="T18" s="132" t="s">
        <v>28</v>
      </c>
      <c r="U18" s="20" t="str">
        <f t="shared" si="0"/>
        <v>理论课程</v>
      </c>
    </row>
    <row r="19" spans="1:21" s="15" customFormat="1" ht="39" customHeight="1">
      <c r="A19" s="20">
        <v>14</v>
      </c>
      <c r="B19" s="42">
        <v>3021049</v>
      </c>
      <c r="C19" s="107" t="s">
        <v>2002</v>
      </c>
      <c r="D19" s="21">
        <v>32</v>
      </c>
      <c r="E19" s="21">
        <v>2</v>
      </c>
      <c r="F19" s="106" t="s">
        <v>23</v>
      </c>
      <c r="G19" s="10" t="s">
        <v>2003</v>
      </c>
      <c r="H19" s="10" t="s">
        <v>2004</v>
      </c>
      <c r="I19" s="10" t="s">
        <v>57</v>
      </c>
      <c r="J19" s="10" t="s">
        <v>1999</v>
      </c>
      <c r="K19" s="10" t="s">
        <v>28</v>
      </c>
      <c r="L19" s="21">
        <v>32</v>
      </c>
      <c r="M19" s="21">
        <v>0</v>
      </c>
      <c r="N19" s="21">
        <v>0</v>
      </c>
      <c r="O19" s="53" t="s">
        <v>28</v>
      </c>
      <c r="P19" s="53" t="s">
        <v>28</v>
      </c>
      <c r="Q19" s="38" t="s">
        <v>2005</v>
      </c>
      <c r="R19" s="71" t="s">
        <v>2006</v>
      </c>
      <c r="S19" s="142" t="s">
        <v>46</v>
      </c>
      <c r="T19" s="132" t="s">
        <v>28</v>
      </c>
      <c r="U19" s="20" t="str">
        <f t="shared" si="0"/>
        <v>理论课程</v>
      </c>
    </row>
    <row r="20" spans="1:21" s="15" customFormat="1" ht="54.75" customHeight="1">
      <c r="A20" s="20">
        <v>15</v>
      </c>
      <c r="B20" s="42">
        <v>3021052</v>
      </c>
      <c r="C20" s="107" t="s">
        <v>2007</v>
      </c>
      <c r="D20" s="21">
        <v>32</v>
      </c>
      <c r="E20" s="21">
        <v>2</v>
      </c>
      <c r="F20" s="106" t="s">
        <v>23</v>
      </c>
      <c r="G20" s="74" t="s">
        <v>1999</v>
      </c>
      <c r="H20" s="29" t="s">
        <v>2008</v>
      </c>
      <c r="I20" s="10" t="s">
        <v>114</v>
      </c>
      <c r="J20" s="10" t="s">
        <v>1999</v>
      </c>
      <c r="K20" s="10" t="s">
        <v>28</v>
      </c>
      <c r="L20" s="21">
        <v>32</v>
      </c>
      <c r="M20" s="21">
        <v>0</v>
      </c>
      <c r="N20" s="21">
        <v>0</v>
      </c>
      <c r="O20" s="53" t="s">
        <v>28</v>
      </c>
      <c r="P20" s="53" t="s">
        <v>28</v>
      </c>
      <c r="Q20" s="94" t="s">
        <v>2009</v>
      </c>
      <c r="R20" s="71" t="s">
        <v>2010</v>
      </c>
      <c r="S20" s="142" t="s">
        <v>46</v>
      </c>
      <c r="T20" s="132" t="s">
        <v>28</v>
      </c>
      <c r="U20" s="20" t="str">
        <f t="shared" si="0"/>
        <v>理论课程</v>
      </c>
    </row>
    <row r="21" spans="1:21" s="15" customFormat="1" ht="60" customHeight="1">
      <c r="A21" s="20">
        <v>16</v>
      </c>
      <c r="B21" s="42">
        <v>3021053</v>
      </c>
      <c r="C21" s="107" t="s">
        <v>2011</v>
      </c>
      <c r="D21" s="21">
        <v>16</v>
      </c>
      <c r="E21" s="21">
        <v>1</v>
      </c>
      <c r="F21" s="106" t="s">
        <v>23</v>
      </c>
      <c r="G21" s="74" t="s">
        <v>1999</v>
      </c>
      <c r="H21" s="10" t="s">
        <v>2012</v>
      </c>
      <c r="I21" s="10" t="s">
        <v>120</v>
      </c>
      <c r="J21" s="10" t="s">
        <v>1999</v>
      </c>
      <c r="K21" s="10" t="s">
        <v>28</v>
      </c>
      <c r="L21" s="21">
        <v>16</v>
      </c>
      <c r="M21" s="21">
        <v>0</v>
      </c>
      <c r="N21" s="21">
        <v>0</v>
      </c>
      <c r="O21" s="53" t="s">
        <v>28</v>
      </c>
      <c r="P21" s="53" t="s">
        <v>28</v>
      </c>
      <c r="Q21" s="38" t="s">
        <v>2013</v>
      </c>
      <c r="R21" s="71" t="s">
        <v>2014</v>
      </c>
      <c r="S21" s="142" t="s">
        <v>46</v>
      </c>
      <c r="T21" s="132" t="s">
        <v>28</v>
      </c>
      <c r="U21" s="20" t="str">
        <f t="shared" si="0"/>
        <v>理论课程</v>
      </c>
    </row>
    <row r="22" spans="1:21" s="15" customFormat="1" ht="51.75" customHeight="1">
      <c r="A22" s="20">
        <v>17</v>
      </c>
      <c r="B22" s="42">
        <v>3021054</v>
      </c>
      <c r="C22" s="107" t="s">
        <v>2015</v>
      </c>
      <c r="D22" s="21">
        <v>32</v>
      </c>
      <c r="E22" s="21">
        <v>2</v>
      </c>
      <c r="F22" s="10" t="s">
        <v>48</v>
      </c>
      <c r="G22" s="74" t="s">
        <v>2016</v>
      </c>
      <c r="H22" s="10" t="s">
        <v>2017</v>
      </c>
      <c r="I22" s="10" t="s">
        <v>57</v>
      </c>
      <c r="J22" s="10" t="s">
        <v>1999</v>
      </c>
      <c r="K22" s="10" t="s">
        <v>28</v>
      </c>
      <c r="L22" s="21">
        <v>32</v>
      </c>
      <c r="M22" s="21">
        <v>0</v>
      </c>
      <c r="N22" s="21">
        <v>0</v>
      </c>
      <c r="O22" s="53" t="s">
        <v>28</v>
      </c>
      <c r="P22" s="53" t="s">
        <v>28</v>
      </c>
      <c r="Q22" s="38" t="s">
        <v>2018</v>
      </c>
      <c r="R22" s="71" t="s">
        <v>2019</v>
      </c>
      <c r="S22" s="142" t="s">
        <v>46</v>
      </c>
      <c r="T22" s="132" t="s">
        <v>28</v>
      </c>
      <c r="U22" s="20" t="str">
        <f t="shared" si="0"/>
        <v>理论课程</v>
      </c>
    </row>
    <row r="23" spans="1:21" s="83" customFormat="1" ht="96" customHeight="1">
      <c r="A23" s="20">
        <v>18</v>
      </c>
      <c r="B23" s="21">
        <v>3021063</v>
      </c>
      <c r="C23" s="102" t="s">
        <v>2020</v>
      </c>
      <c r="D23" s="21">
        <v>32</v>
      </c>
      <c r="E23" s="21">
        <v>2</v>
      </c>
      <c r="F23" s="10" t="s">
        <v>48</v>
      </c>
      <c r="G23" s="74" t="s">
        <v>2021</v>
      </c>
      <c r="H23" s="53" t="s">
        <v>2022</v>
      </c>
      <c r="I23" s="53" t="s">
        <v>51</v>
      </c>
      <c r="J23" s="53" t="s">
        <v>1939</v>
      </c>
      <c r="K23" s="10" t="s">
        <v>28</v>
      </c>
      <c r="L23" s="21">
        <v>32</v>
      </c>
      <c r="M23" s="21">
        <v>0</v>
      </c>
      <c r="N23" s="21">
        <v>0</v>
      </c>
      <c r="O23" s="53" t="s">
        <v>28</v>
      </c>
      <c r="P23" s="53" t="s">
        <v>28</v>
      </c>
      <c r="Q23" s="74" t="s">
        <v>2023</v>
      </c>
      <c r="R23" s="78" t="s">
        <v>2024</v>
      </c>
      <c r="S23" s="10" t="s">
        <v>46</v>
      </c>
      <c r="T23" s="132" t="s">
        <v>28</v>
      </c>
      <c r="U23" s="20" t="str">
        <f t="shared" si="0"/>
        <v>理论课程</v>
      </c>
    </row>
    <row r="24" spans="1:21" s="15" customFormat="1" ht="207.75" customHeight="1">
      <c r="A24" s="20">
        <v>19</v>
      </c>
      <c r="B24" s="21">
        <v>3021065</v>
      </c>
      <c r="C24" s="102" t="s">
        <v>2025</v>
      </c>
      <c r="D24" s="21">
        <v>24</v>
      </c>
      <c r="E24" s="21">
        <v>1.5</v>
      </c>
      <c r="F24" s="10" t="s">
        <v>48</v>
      </c>
      <c r="G24" s="102" t="s">
        <v>2026</v>
      </c>
      <c r="H24" s="10" t="s">
        <v>2027</v>
      </c>
      <c r="I24" s="10" t="s">
        <v>383</v>
      </c>
      <c r="J24" s="53" t="s">
        <v>1939</v>
      </c>
      <c r="K24" s="10" t="s">
        <v>28</v>
      </c>
      <c r="L24" s="21">
        <v>24</v>
      </c>
      <c r="M24" s="21">
        <v>0</v>
      </c>
      <c r="N24" s="127">
        <v>0</v>
      </c>
      <c r="O24" s="53" t="s">
        <v>28</v>
      </c>
      <c r="P24" s="53" t="s">
        <v>28</v>
      </c>
      <c r="Q24" s="74" t="s">
        <v>2028</v>
      </c>
      <c r="R24" s="78" t="s">
        <v>2029</v>
      </c>
      <c r="S24" s="10" t="s">
        <v>46</v>
      </c>
      <c r="T24" s="132" t="s">
        <v>28</v>
      </c>
      <c r="U24" s="20" t="str">
        <f t="shared" si="0"/>
        <v>理论课程</v>
      </c>
    </row>
    <row r="25" spans="1:21" s="86" customFormat="1" ht="72" customHeight="1">
      <c r="A25" s="20">
        <v>20</v>
      </c>
      <c r="B25" s="108">
        <v>3021068</v>
      </c>
      <c r="C25" s="109" t="s">
        <v>2030</v>
      </c>
      <c r="D25" s="108">
        <v>32</v>
      </c>
      <c r="E25" s="108">
        <v>2</v>
      </c>
      <c r="F25" s="62" t="s">
        <v>765</v>
      </c>
      <c r="G25" s="110" t="s">
        <v>1961</v>
      </c>
      <c r="H25" s="62" t="s">
        <v>2031</v>
      </c>
      <c r="I25" s="62" t="s">
        <v>2032</v>
      </c>
      <c r="J25" s="128" t="s">
        <v>1939</v>
      </c>
      <c r="K25" s="120" t="s">
        <v>28</v>
      </c>
      <c r="L25" s="108">
        <v>32</v>
      </c>
      <c r="M25" s="108">
        <v>0</v>
      </c>
      <c r="N25" s="108">
        <v>0</v>
      </c>
      <c r="O25" s="124" t="s">
        <v>28</v>
      </c>
      <c r="P25" s="124" t="s">
        <v>28</v>
      </c>
      <c r="Q25" s="143" t="s">
        <v>2033</v>
      </c>
      <c r="R25" s="144" t="s">
        <v>2034</v>
      </c>
      <c r="S25" s="62" t="s">
        <v>46</v>
      </c>
      <c r="T25" s="124" t="s">
        <v>28</v>
      </c>
      <c r="U25" s="122" t="str">
        <f t="shared" si="0"/>
        <v>理论课程</v>
      </c>
    </row>
    <row r="26" spans="1:21" ht="24" customHeight="1">
      <c r="A26" s="645" t="s">
        <v>169</v>
      </c>
      <c r="B26" s="683"/>
      <c r="C26" s="683"/>
      <c r="D26" s="683"/>
      <c r="E26" s="683"/>
      <c r="F26" s="683"/>
      <c r="G26" s="683"/>
      <c r="H26" s="683"/>
      <c r="I26" s="683"/>
      <c r="J26" s="683"/>
      <c r="K26" s="683"/>
      <c r="L26" s="683"/>
      <c r="M26" s="683"/>
      <c r="N26" s="683"/>
      <c r="O26" s="683"/>
      <c r="P26" s="683"/>
      <c r="Q26" s="684"/>
      <c r="R26" s="145"/>
      <c r="S26" s="146"/>
      <c r="T26" s="147"/>
      <c r="U26" s="148"/>
    </row>
    <row r="27" spans="1:21" s="83" customFormat="1" ht="100.5" customHeight="1">
      <c r="A27" s="111">
        <v>1</v>
      </c>
      <c r="B27" s="112" t="s">
        <v>2035</v>
      </c>
      <c r="C27" s="113" t="s">
        <v>2036</v>
      </c>
      <c r="D27" s="114">
        <v>32</v>
      </c>
      <c r="E27" s="114">
        <v>2</v>
      </c>
      <c r="F27" s="29" t="s">
        <v>48</v>
      </c>
      <c r="G27" s="94" t="s">
        <v>1943</v>
      </c>
      <c r="H27" s="29" t="s">
        <v>2037</v>
      </c>
      <c r="I27" s="29" t="s">
        <v>57</v>
      </c>
      <c r="J27" s="29" t="s">
        <v>1281</v>
      </c>
      <c r="K27" s="29" t="s">
        <v>270</v>
      </c>
      <c r="L27" s="42">
        <v>28</v>
      </c>
      <c r="M27" s="42">
        <v>4</v>
      </c>
      <c r="N27" s="129">
        <v>0</v>
      </c>
      <c r="O27" s="55" t="s">
        <v>28</v>
      </c>
      <c r="P27" s="29" t="s">
        <v>1979</v>
      </c>
      <c r="Q27" s="31" t="s">
        <v>2038</v>
      </c>
      <c r="R27" s="77" t="s">
        <v>2039</v>
      </c>
      <c r="S27" s="55" t="s">
        <v>31</v>
      </c>
      <c r="T27" s="149" t="s">
        <v>2040</v>
      </c>
      <c r="U27" s="41" t="str">
        <f>IF(M27+N27&lt;L27,"理论课程","实践实验课程")</f>
        <v>理论课程</v>
      </c>
    </row>
    <row r="28" spans="1:21" s="83" customFormat="1" ht="94.5" customHeight="1">
      <c r="A28" s="29">
        <v>2</v>
      </c>
      <c r="B28" s="42" t="s">
        <v>2041</v>
      </c>
      <c r="C28" s="113" t="s">
        <v>2042</v>
      </c>
      <c r="D28" s="114">
        <v>16</v>
      </c>
      <c r="E28" s="114">
        <v>1</v>
      </c>
      <c r="F28" s="29" t="s">
        <v>48</v>
      </c>
      <c r="G28" s="94" t="s">
        <v>1943</v>
      </c>
      <c r="H28" s="29" t="s">
        <v>2043</v>
      </c>
      <c r="I28" s="29" t="s">
        <v>51</v>
      </c>
      <c r="J28" s="29" t="s">
        <v>2044</v>
      </c>
      <c r="K28" s="29" t="s">
        <v>28</v>
      </c>
      <c r="L28" s="42">
        <v>16</v>
      </c>
      <c r="M28" s="42">
        <v>0</v>
      </c>
      <c r="N28" s="129">
        <v>0</v>
      </c>
      <c r="O28" s="55" t="s">
        <v>28</v>
      </c>
      <c r="P28" s="55" t="s">
        <v>28</v>
      </c>
      <c r="Q28" s="113" t="s">
        <v>2045</v>
      </c>
      <c r="R28" s="77" t="s">
        <v>2046</v>
      </c>
      <c r="S28" s="55" t="s">
        <v>31</v>
      </c>
      <c r="T28" s="130" t="s">
        <v>28</v>
      </c>
      <c r="U28" s="41" t="str">
        <f t="shared" ref="U28:U33" si="1">IF(M28+N28&lt;L28,"理论课程","实践")</f>
        <v>理论课程</v>
      </c>
    </row>
    <row r="29" spans="1:21" s="83" customFormat="1" ht="87" customHeight="1">
      <c r="A29" s="111">
        <v>3</v>
      </c>
      <c r="B29" s="112" t="s">
        <v>2047</v>
      </c>
      <c r="C29" s="113" t="s">
        <v>2048</v>
      </c>
      <c r="D29" s="42">
        <v>16</v>
      </c>
      <c r="E29" s="42">
        <v>1</v>
      </c>
      <c r="F29" s="115" t="s">
        <v>497</v>
      </c>
      <c r="G29" s="94" t="s">
        <v>1943</v>
      </c>
      <c r="H29" s="29" t="s">
        <v>2049</v>
      </c>
      <c r="I29" s="29" t="s">
        <v>147</v>
      </c>
      <c r="J29" s="29" t="s">
        <v>2050</v>
      </c>
      <c r="K29" s="10" t="s">
        <v>28</v>
      </c>
      <c r="L29" s="21">
        <v>16</v>
      </c>
      <c r="M29" s="21">
        <v>0</v>
      </c>
      <c r="N29" s="21">
        <v>0</v>
      </c>
      <c r="O29" s="53" t="s">
        <v>28</v>
      </c>
      <c r="P29" s="53" t="s">
        <v>28</v>
      </c>
      <c r="Q29" s="113" t="s">
        <v>2051</v>
      </c>
      <c r="R29" s="150" t="s">
        <v>2052</v>
      </c>
      <c r="S29" s="151" t="s">
        <v>31</v>
      </c>
      <c r="T29" s="132" t="s">
        <v>28</v>
      </c>
      <c r="U29" s="41" t="str">
        <f t="shared" si="1"/>
        <v>理论课程</v>
      </c>
    </row>
    <row r="30" spans="1:21" s="83" customFormat="1" ht="56.25">
      <c r="A30" s="29">
        <v>4</v>
      </c>
      <c r="B30" s="112" t="s">
        <v>2053</v>
      </c>
      <c r="C30" s="113" t="s">
        <v>2054</v>
      </c>
      <c r="D30" s="42">
        <v>32</v>
      </c>
      <c r="E30" s="42">
        <v>2</v>
      </c>
      <c r="F30" s="116" t="s">
        <v>23</v>
      </c>
      <c r="G30" s="94" t="s">
        <v>1943</v>
      </c>
      <c r="H30" s="29" t="s">
        <v>2055</v>
      </c>
      <c r="I30" s="29" t="s">
        <v>114</v>
      </c>
      <c r="J30" s="29" t="s">
        <v>2056</v>
      </c>
      <c r="K30" s="10" t="s">
        <v>28</v>
      </c>
      <c r="L30" s="21">
        <v>32</v>
      </c>
      <c r="M30" s="21">
        <v>0</v>
      </c>
      <c r="N30" s="21">
        <v>0</v>
      </c>
      <c r="O30" s="53" t="s">
        <v>28</v>
      </c>
      <c r="P30" s="53" t="s">
        <v>28</v>
      </c>
      <c r="Q30" s="27" t="s">
        <v>2057</v>
      </c>
      <c r="R30" s="77" t="s">
        <v>2058</v>
      </c>
      <c r="S30" s="55" t="s">
        <v>31</v>
      </c>
      <c r="T30" s="132" t="s">
        <v>28</v>
      </c>
      <c r="U30" s="41" t="str">
        <f t="shared" si="1"/>
        <v>理论课程</v>
      </c>
    </row>
    <row r="31" spans="1:21" s="83" customFormat="1" ht="36">
      <c r="A31" s="111">
        <v>5</v>
      </c>
      <c r="B31" s="112" t="s">
        <v>2059</v>
      </c>
      <c r="C31" s="117" t="s">
        <v>1983</v>
      </c>
      <c r="D31" s="42">
        <v>32</v>
      </c>
      <c r="E31" s="42">
        <v>2</v>
      </c>
      <c r="F31" s="116" t="s">
        <v>23</v>
      </c>
      <c r="G31" s="94" t="s">
        <v>1943</v>
      </c>
      <c r="H31" s="29" t="s">
        <v>2060</v>
      </c>
      <c r="I31" s="29" t="s">
        <v>147</v>
      </c>
      <c r="J31" s="29" t="s">
        <v>2061</v>
      </c>
      <c r="K31" s="10" t="s">
        <v>28</v>
      </c>
      <c r="L31" s="21">
        <v>32</v>
      </c>
      <c r="M31" s="21">
        <v>0</v>
      </c>
      <c r="N31" s="21">
        <v>0</v>
      </c>
      <c r="O31" s="53" t="s">
        <v>28</v>
      </c>
      <c r="P31" s="53" t="s">
        <v>28</v>
      </c>
      <c r="Q31" s="113" t="s">
        <v>2062</v>
      </c>
      <c r="R31" s="78" t="s">
        <v>1985</v>
      </c>
      <c r="S31" s="55" t="s">
        <v>31</v>
      </c>
      <c r="T31" s="132" t="s">
        <v>28</v>
      </c>
      <c r="U31" s="41" t="str">
        <f t="shared" si="1"/>
        <v>理论课程</v>
      </c>
    </row>
    <row r="32" spans="1:21" s="83" customFormat="1" ht="84.75" customHeight="1">
      <c r="A32" s="29">
        <v>6</v>
      </c>
      <c r="B32" s="112" t="s">
        <v>2063</v>
      </c>
      <c r="C32" s="113" t="s">
        <v>2064</v>
      </c>
      <c r="D32" s="114">
        <v>32</v>
      </c>
      <c r="E32" s="114">
        <v>2</v>
      </c>
      <c r="F32" s="29" t="s">
        <v>48</v>
      </c>
      <c r="G32" s="94" t="s">
        <v>1943</v>
      </c>
      <c r="H32" s="29" t="s">
        <v>2065</v>
      </c>
      <c r="I32" s="29" t="s">
        <v>2066</v>
      </c>
      <c r="J32" s="29" t="s">
        <v>2050</v>
      </c>
      <c r="K32" s="29" t="s">
        <v>28</v>
      </c>
      <c r="L32" s="42">
        <v>32</v>
      </c>
      <c r="M32" s="42">
        <v>0</v>
      </c>
      <c r="N32" s="42">
        <v>0</v>
      </c>
      <c r="O32" s="55" t="s">
        <v>28</v>
      </c>
      <c r="P32" s="55" t="s">
        <v>28</v>
      </c>
      <c r="Q32" s="31" t="s">
        <v>2067</v>
      </c>
      <c r="R32" s="78" t="s">
        <v>2068</v>
      </c>
      <c r="S32" s="55" t="s">
        <v>31</v>
      </c>
      <c r="T32" s="130" t="s">
        <v>28</v>
      </c>
      <c r="U32" s="41" t="str">
        <f t="shared" si="1"/>
        <v>理论课程</v>
      </c>
    </row>
    <row r="33" spans="1:22" s="83" customFormat="1" ht="105" customHeight="1">
      <c r="A33" s="111">
        <v>7</v>
      </c>
      <c r="B33" s="112" t="s">
        <v>2069</v>
      </c>
      <c r="C33" s="113" t="s">
        <v>2070</v>
      </c>
      <c r="D33" s="114">
        <v>32</v>
      </c>
      <c r="E33" s="114">
        <v>2</v>
      </c>
      <c r="F33" s="29" t="s">
        <v>48</v>
      </c>
      <c r="G33" s="94" t="s">
        <v>1943</v>
      </c>
      <c r="H33" s="29" t="s">
        <v>2071</v>
      </c>
      <c r="I33" s="29" t="s">
        <v>100</v>
      </c>
      <c r="J33" s="29" t="s">
        <v>2072</v>
      </c>
      <c r="K33" s="29" t="s">
        <v>28</v>
      </c>
      <c r="L33" s="42">
        <v>32</v>
      </c>
      <c r="M33" s="42">
        <v>0</v>
      </c>
      <c r="N33" s="42">
        <v>0</v>
      </c>
      <c r="O33" s="130" t="s">
        <v>28</v>
      </c>
      <c r="P33" s="55" t="s">
        <v>28</v>
      </c>
      <c r="Q33" s="27" t="s">
        <v>2073</v>
      </c>
      <c r="R33" s="78" t="s">
        <v>2074</v>
      </c>
      <c r="S33" s="55" t="s">
        <v>31</v>
      </c>
      <c r="T33" s="130" t="s">
        <v>28</v>
      </c>
      <c r="U33" s="41" t="str">
        <f t="shared" si="1"/>
        <v>理论课程</v>
      </c>
    </row>
    <row r="34" spans="1:22" s="15" customFormat="1" ht="27" customHeight="1">
      <c r="A34" s="685" t="s">
        <v>872</v>
      </c>
      <c r="B34" s="686"/>
      <c r="C34" s="686"/>
      <c r="D34" s="686"/>
      <c r="E34" s="686"/>
      <c r="F34" s="686"/>
      <c r="G34" s="686"/>
      <c r="H34" s="686"/>
      <c r="I34" s="686"/>
      <c r="J34" s="686"/>
      <c r="K34" s="686"/>
      <c r="L34" s="686"/>
      <c r="M34" s="686"/>
      <c r="N34" s="686"/>
      <c r="O34" s="686"/>
      <c r="P34" s="686"/>
      <c r="Q34" s="686"/>
      <c r="R34" s="152"/>
      <c r="S34" s="153"/>
      <c r="T34" s="153"/>
    </row>
    <row r="35" spans="1:22" s="87" customFormat="1" ht="60" customHeight="1">
      <c r="A35" s="118">
        <v>1</v>
      </c>
      <c r="B35" s="119">
        <v>2021007</v>
      </c>
      <c r="C35" s="120" t="s">
        <v>2075</v>
      </c>
      <c r="D35" s="119">
        <v>32</v>
      </c>
      <c r="E35" s="119">
        <v>2</v>
      </c>
      <c r="F35" s="121" t="s">
        <v>23</v>
      </c>
      <c r="G35" s="107" t="s">
        <v>2076</v>
      </c>
      <c r="H35" s="122" t="s">
        <v>2077</v>
      </c>
      <c r="I35" s="122" t="s">
        <v>2078</v>
      </c>
      <c r="J35" s="120" t="s">
        <v>2072</v>
      </c>
      <c r="K35" s="120" t="s">
        <v>28</v>
      </c>
      <c r="L35" s="131">
        <v>32</v>
      </c>
      <c r="M35" s="131">
        <v>0</v>
      </c>
      <c r="N35" s="131">
        <v>0</v>
      </c>
      <c r="O35" s="120" t="s">
        <v>28</v>
      </c>
      <c r="P35" s="120" t="s">
        <v>28</v>
      </c>
      <c r="Q35" s="154" t="s">
        <v>586</v>
      </c>
      <c r="R35" s="144" t="s">
        <v>2079</v>
      </c>
      <c r="S35" s="120" t="s">
        <v>46</v>
      </c>
      <c r="T35" s="120" t="s">
        <v>28</v>
      </c>
      <c r="U35" s="120" t="s">
        <v>150</v>
      </c>
    </row>
    <row r="36" spans="1:22" s="88" customFormat="1" ht="36" customHeight="1">
      <c r="A36" s="123">
        <v>2</v>
      </c>
      <c r="B36" s="119">
        <v>2021008</v>
      </c>
      <c r="C36" s="120" t="s">
        <v>2080</v>
      </c>
      <c r="D36" s="119">
        <v>32</v>
      </c>
      <c r="E36" s="119">
        <v>2</v>
      </c>
      <c r="F36" s="121" t="s">
        <v>23</v>
      </c>
      <c r="G36" s="107" t="s">
        <v>2076</v>
      </c>
      <c r="H36" s="124" t="s">
        <v>1988</v>
      </c>
      <c r="I36" s="120" t="s">
        <v>57</v>
      </c>
      <c r="J36" s="124" t="s">
        <v>1939</v>
      </c>
      <c r="K36" s="120" t="s">
        <v>28</v>
      </c>
      <c r="L36" s="131">
        <v>32</v>
      </c>
      <c r="M36" s="131">
        <v>0</v>
      </c>
      <c r="N36" s="131">
        <v>0</v>
      </c>
      <c r="O36" s="120" t="s">
        <v>28</v>
      </c>
      <c r="P36" s="120" t="s">
        <v>28</v>
      </c>
      <c r="Q36" s="154" t="s">
        <v>586</v>
      </c>
      <c r="R36" s="144" t="s">
        <v>2081</v>
      </c>
      <c r="S36" s="120" t="s">
        <v>46</v>
      </c>
      <c r="T36" s="120" t="s">
        <v>28</v>
      </c>
      <c r="U36" s="120" t="s">
        <v>150</v>
      </c>
    </row>
    <row r="37" spans="1:22" s="11" customFormat="1" ht="21" customHeight="1">
      <c r="A37" s="687" t="s">
        <v>2082</v>
      </c>
      <c r="B37" s="687"/>
      <c r="C37" s="687"/>
      <c r="D37" s="687"/>
      <c r="E37" s="687"/>
      <c r="F37" s="687"/>
      <c r="G37" s="687"/>
      <c r="H37" s="687"/>
      <c r="I37" s="687"/>
      <c r="J37" s="687"/>
      <c r="K37" s="687"/>
      <c r="L37" s="687"/>
      <c r="M37" s="687"/>
      <c r="N37" s="687"/>
      <c r="O37" s="687"/>
      <c r="P37" s="688"/>
      <c r="Q37" s="155"/>
      <c r="R37" s="156"/>
      <c r="S37" s="9"/>
      <c r="T37" s="8"/>
      <c r="U37" s="41"/>
    </row>
    <row r="38" spans="1:22" s="13" customFormat="1" ht="99" customHeight="1">
      <c r="A38" s="20">
        <v>1</v>
      </c>
      <c r="B38" s="112">
        <v>8008001</v>
      </c>
      <c r="C38" s="71" t="s">
        <v>2083</v>
      </c>
      <c r="D38" s="21">
        <v>32</v>
      </c>
      <c r="E38" s="21">
        <v>2</v>
      </c>
      <c r="F38" s="125" t="s">
        <v>497</v>
      </c>
      <c r="G38" s="107" t="s">
        <v>2084</v>
      </c>
      <c r="H38" s="20" t="s">
        <v>2085</v>
      </c>
      <c r="I38" s="20" t="s">
        <v>57</v>
      </c>
      <c r="J38" s="10" t="s">
        <v>2072</v>
      </c>
      <c r="K38" s="10" t="s">
        <v>28</v>
      </c>
      <c r="L38" s="21">
        <v>32</v>
      </c>
      <c r="M38" s="21">
        <v>0</v>
      </c>
      <c r="N38" s="21">
        <v>0</v>
      </c>
      <c r="O38" s="132" t="s">
        <v>28</v>
      </c>
      <c r="P38" s="53" t="s">
        <v>28</v>
      </c>
      <c r="Q38" s="154" t="s">
        <v>2086</v>
      </c>
      <c r="R38" s="71" t="s">
        <v>2087</v>
      </c>
      <c r="S38" s="10" t="s">
        <v>31</v>
      </c>
      <c r="T38" s="132" t="s">
        <v>28</v>
      </c>
      <c r="U38" s="157" t="str">
        <f>IF(M38+N38&lt;L38,"理论课程","实践")</f>
        <v>理论课程</v>
      </c>
      <c r="V38" s="11"/>
    </row>
    <row r="39" spans="1:22" ht="24" customHeight="1">
      <c r="A39" s="639" t="s">
        <v>2088</v>
      </c>
      <c r="B39" s="639"/>
      <c r="C39" s="639"/>
      <c r="D39" s="639"/>
      <c r="E39" s="639"/>
      <c r="F39" s="639"/>
      <c r="G39" s="639"/>
      <c r="H39" s="639"/>
      <c r="I39" s="639"/>
      <c r="J39" s="639"/>
      <c r="K39" s="639"/>
      <c r="L39" s="639"/>
      <c r="M39" s="639"/>
      <c r="N39" s="639"/>
      <c r="O39" s="639"/>
      <c r="P39" s="639"/>
      <c r="Q39" s="639"/>
      <c r="R39" s="639"/>
      <c r="S39" s="639"/>
      <c r="T39" s="639"/>
    </row>
  </sheetData>
  <mergeCells count="5">
    <mergeCell ref="A1:Q1"/>
    <mergeCell ref="A26:Q26"/>
    <mergeCell ref="A34:Q34"/>
    <mergeCell ref="A37:P37"/>
    <mergeCell ref="A39:T39"/>
  </mergeCells>
  <phoneticPr fontId="7" type="noConversion"/>
  <pageMargins left="0.7" right="0.7" top="0.75" bottom="0.75" header="0.3" footer="0.3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U37"/>
  <sheetViews>
    <sheetView zoomScale="112" zoomScaleNormal="112" workbookViewId="0">
      <pane ySplit="2" topLeftCell="A21" activePane="bottomLeft" state="frozen"/>
      <selection pane="bottomLeft" activeCell="I9" sqref="I9"/>
    </sheetView>
  </sheetViews>
  <sheetFormatPr defaultColWidth="9" defaultRowHeight="15.75"/>
  <cols>
    <col min="1" max="1" width="3.75" customWidth="1"/>
    <col min="2" max="2" width="6.375" style="17" customWidth="1"/>
    <col min="3" max="3" width="15.25" customWidth="1"/>
    <col min="4" max="4" width="4.25" style="17" customWidth="1"/>
    <col min="5" max="5" width="4.375" style="17" customWidth="1"/>
    <col min="6" max="6" width="9.875" style="17" customWidth="1"/>
    <col min="7" max="7" width="22.75" customWidth="1"/>
    <col min="8" max="8" width="5.75" style="17" customWidth="1"/>
    <col min="9" max="9" width="6.5" customWidth="1"/>
    <col min="10" max="10" width="10.75" style="17" customWidth="1"/>
    <col min="11" max="11" width="5.125" customWidth="1"/>
    <col min="12" max="12" width="3.875" customWidth="1"/>
    <col min="13" max="13" width="2.875" customWidth="1"/>
    <col min="14" max="14" width="3.5" customWidth="1"/>
    <col min="15" max="15" width="5.25" style="17" customWidth="1"/>
    <col min="16" max="16" width="6.625" customWidth="1"/>
    <col min="17" max="17" width="13.125" customWidth="1"/>
    <col min="18" max="18" width="13.375" style="18" customWidth="1"/>
    <col min="19" max="19" width="5.625" style="17" customWidth="1"/>
    <col min="20" max="20" width="6.125" style="17" customWidth="1"/>
    <col min="21" max="21" width="9" style="17"/>
  </cols>
  <sheetData>
    <row r="1" spans="1:21" s="11" customFormat="1" ht="27.75" customHeight="1">
      <c r="A1" s="662" t="s">
        <v>2089</v>
      </c>
      <c r="B1" s="662"/>
      <c r="C1" s="662"/>
      <c r="D1" s="662"/>
      <c r="E1" s="662"/>
      <c r="F1" s="662"/>
      <c r="G1" s="662"/>
      <c r="H1" s="662"/>
      <c r="I1" s="662"/>
      <c r="J1" s="662"/>
      <c r="K1" s="662"/>
      <c r="L1" s="662"/>
      <c r="M1" s="662"/>
      <c r="N1" s="662"/>
      <c r="O1" s="662"/>
      <c r="P1" s="662"/>
      <c r="Q1" s="662"/>
      <c r="R1" s="67"/>
      <c r="U1" s="17"/>
    </row>
    <row r="2" spans="1:21" s="12" customFormat="1" ht="47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720</v>
      </c>
      <c r="G2" s="19" t="s">
        <v>7</v>
      </c>
      <c r="H2" s="19" t="s">
        <v>8</v>
      </c>
      <c r="I2" s="19" t="s">
        <v>9</v>
      </c>
      <c r="J2" s="19" t="s">
        <v>10</v>
      </c>
      <c r="K2" s="56" t="s">
        <v>183</v>
      </c>
      <c r="L2" s="19" t="s">
        <v>12</v>
      </c>
      <c r="M2" s="19" t="s">
        <v>13</v>
      </c>
      <c r="N2" s="19" t="s">
        <v>14</v>
      </c>
      <c r="O2" s="19" t="s">
        <v>15</v>
      </c>
      <c r="P2" s="19" t="s">
        <v>16</v>
      </c>
      <c r="Q2" s="19" t="s">
        <v>18</v>
      </c>
      <c r="R2" s="68" t="s">
        <v>110</v>
      </c>
      <c r="S2" s="19" t="s">
        <v>20</v>
      </c>
      <c r="T2" s="19" t="s">
        <v>17</v>
      </c>
      <c r="U2" s="19" t="s">
        <v>21</v>
      </c>
    </row>
    <row r="3" spans="1:21" s="13" customFormat="1" ht="52.5" customHeight="1">
      <c r="A3" s="20">
        <v>1</v>
      </c>
      <c r="B3" s="21">
        <v>3012002</v>
      </c>
      <c r="C3" s="22" t="s">
        <v>2090</v>
      </c>
      <c r="D3" s="20">
        <v>16</v>
      </c>
      <c r="E3" s="20">
        <v>1</v>
      </c>
      <c r="F3" s="20" t="s">
        <v>765</v>
      </c>
      <c r="G3" s="22" t="s">
        <v>2091</v>
      </c>
      <c r="H3" s="20" t="s">
        <v>2092</v>
      </c>
      <c r="I3" s="20" t="s">
        <v>51</v>
      </c>
      <c r="J3" s="20" t="s">
        <v>2093</v>
      </c>
      <c r="K3" s="53" t="s">
        <v>28</v>
      </c>
      <c r="L3" s="52">
        <v>16</v>
      </c>
      <c r="M3" s="52">
        <v>0</v>
      </c>
      <c r="N3" s="52">
        <v>0</v>
      </c>
      <c r="O3" s="53" t="s">
        <v>28</v>
      </c>
      <c r="P3" s="53" t="s">
        <v>28</v>
      </c>
      <c r="Q3" s="69" t="s">
        <v>2094</v>
      </c>
      <c r="R3" s="70" t="s">
        <v>2095</v>
      </c>
      <c r="S3" s="10" t="s">
        <v>31</v>
      </c>
      <c r="T3" s="53" t="s">
        <v>28</v>
      </c>
      <c r="U3" s="53" t="str">
        <f>IF(M3+N3&lt;L3,"理论课程","实践实验课程")</f>
        <v>理论课程</v>
      </c>
    </row>
    <row r="4" spans="1:21" s="13" customFormat="1" ht="34.5" customHeight="1">
      <c r="A4" s="20">
        <v>2</v>
      </c>
      <c r="B4" s="21">
        <v>3012003</v>
      </c>
      <c r="C4" s="22" t="s">
        <v>2096</v>
      </c>
      <c r="D4" s="20">
        <v>16</v>
      </c>
      <c r="E4" s="20">
        <v>1</v>
      </c>
      <c r="F4" s="20" t="s">
        <v>765</v>
      </c>
      <c r="G4" s="22" t="s">
        <v>2091</v>
      </c>
      <c r="H4" s="20" t="s">
        <v>2097</v>
      </c>
      <c r="I4" s="20" t="s">
        <v>51</v>
      </c>
      <c r="J4" s="20" t="s">
        <v>2093</v>
      </c>
      <c r="K4" s="53" t="s">
        <v>28</v>
      </c>
      <c r="L4" s="52">
        <v>16</v>
      </c>
      <c r="M4" s="52">
        <v>0</v>
      </c>
      <c r="N4" s="52">
        <v>0</v>
      </c>
      <c r="O4" s="53" t="s">
        <v>28</v>
      </c>
      <c r="P4" s="53" t="s">
        <v>28</v>
      </c>
      <c r="Q4" s="22"/>
      <c r="R4" s="71" t="s">
        <v>2098</v>
      </c>
      <c r="S4" s="10" t="s">
        <v>31</v>
      </c>
      <c r="T4" s="53" t="s">
        <v>28</v>
      </c>
      <c r="U4" s="53" t="str">
        <f t="shared" ref="U4:U5" si="0">IF(M4+N4&lt;L4,"理论课程","实践实验课程")</f>
        <v>理论课程</v>
      </c>
    </row>
    <row r="5" spans="1:21" s="13" customFormat="1" ht="33" customHeight="1">
      <c r="A5" s="20">
        <v>3</v>
      </c>
      <c r="B5" s="21">
        <v>3012004</v>
      </c>
      <c r="C5" s="22" t="s">
        <v>2099</v>
      </c>
      <c r="D5" s="20">
        <v>16</v>
      </c>
      <c r="E5" s="20">
        <v>1</v>
      </c>
      <c r="F5" s="20" t="s">
        <v>765</v>
      </c>
      <c r="G5" s="22" t="s">
        <v>2091</v>
      </c>
      <c r="H5" s="20" t="s">
        <v>2100</v>
      </c>
      <c r="I5" s="20" t="s">
        <v>51</v>
      </c>
      <c r="J5" s="20" t="s">
        <v>2093</v>
      </c>
      <c r="K5" s="53" t="s">
        <v>28</v>
      </c>
      <c r="L5" s="52">
        <v>16</v>
      </c>
      <c r="M5" s="52">
        <v>0</v>
      </c>
      <c r="N5" s="52">
        <v>0</v>
      </c>
      <c r="O5" s="53" t="s">
        <v>28</v>
      </c>
      <c r="P5" s="53" t="s">
        <v>28</v>
      </c>
      <c r="Q5" s="22" t="s">
        <v>2101</v>
      </c>
      <c r="R5" s="71" t="s">
        <v>2102</v>
      </c>
      <c r="S5" s="10" t="s">
        <v>31</v>
      </c>
      <c r="T5" s="53" t="s">
        <v>28</v>
      </c>
      <c r="U5" s="53" t="str">
        <f t="shared" si="0"/>
        <v>理论课程</v>
      </c>
    </row>
    <row r="6" spans="1:21" s="13" customFormat="1" ht="36" customHeight="1">
      <c r="A6" s="20">
        <v>4</v>
      </c>
      <c r="B6" s="21">
        <v>3012007</v>
      </c>
      <c r="C6" s="22" t="s">
        <v>2103</v>
      </c>
      <c r="D6" s="20">
        <v>16</v>
      </c>
      <c r="E6" s="20">
        <v>1</v>
      </c>
      <c r="F6" s="20" t="s">
        <v>765</v>
      </c>
      <c r="G6" s="22" t="s">
        <v>2091</v>
      </c>
      <c r="H6" s="20" t="s">
        <v>2104</v>
      </c>
      <c r="I6" s="20" t="s">
        <v>51</v>
      </c>
      <c r="J6" s="20" t="s">
        <v>2093</v>
      </c>
      <c r="K6" s="53" t="s">
        <v>28</v>
      </c>
      <c r="L6" s="52">
        <v>16</v>
      </c>
      <c r="M6" s="52">
        <v>0</v>
      </c>
      <c r="N6" s="52">
        <v>0</v>
      </c>
      <c r="O6" s="53" t="s">
        <v>28</v>
      </c>
      <c r="P6" s="53" t="s">
        <v>28</v>
      </c>
      <c r="Q6" s="22" t="s">
        <v>2105</v>
      </c>
      <c r="R6" s="71" t="s">
        <v>2106</v>
      </c>
      <c r="S6" s="10" t="s">
        <v>31</v>
      </c>
      <c r="T6" s="53" t="s">
        <v>28</v>
      </c>
      <c r="U6" s="53" t="str">
        <f t="shared" ref="U6:U13" si="1">IF(M6+N6&lt;L6,"理论课程","实践实验课程")</f>
        <v>理论课程</v>
      </c>
    </row>
    <row r="7" spans="1:21" s="14" customFormat="1" ht="45">
      <c r="A7" s="23">
        <v>5</v>
      </c>
      <c r="B7" s="24">
        <v>3012008</v>
      </c>
      <c r="C7" s="25" t="s">
        <v>2107</v>
      </c>
      <c r="D7" s="26">
        <v>16</v>
      </c>
      <c r="E7" s="26">
        <v>1</v>
      </c>
      <c r="F7" s="26" t="s">
        <v>765</v>
      </c>
      <c r="G7" s="25" t="s">
        <v>2091</v>
      </c>
      <c r="H7" s="26" t="s">
        <v>2108</v>
      </c>
      <c r="I7" s="26" t="s">
        <v>51</v>
      </c>
      <c r="J7" s="26" t="s">
        <v>2093</v>
      </c>
      <c r="K7" s="57" t="s">
        <v>28</v>
      </c>
      <c r="L7" s="58">
        <v>16</v>
      </c>
      <c r="M7" s="58">
        <v>0</v>
      </c>
      <c r="N7" s="58">
        <v>0</v>
      </c>
      <c r="O7" s="57" t="s">
        <v>28</v>
      </c>
      <c r="P7" s="57" t="s">
        <v>28</v>
      </c>
      <c r="Q7" s="72" t="s">
        <v>2109</v>
      </c>
      <c r="R7" s="73" t="s">
        <v>2110</v>
      </c>
      <c r="S7" s="23" t="s">
        <v>31</v>
      </c>
      <c r="T7" s="57" t="s">
        <v>28</v>
      </c>
      <c r="U7" s="57" t="s">
        <v>150</v>
      </c>
    </row>
    <row r="8" spans="1:21" s="13" customFormat="1" ht="64.5" customHeight="1">
      <c r="A8" s="20">
        <v>6</v>
      </c>
      <c r="B8" s="21">
        <v>3012009</v>
      </c>
      <c r="C8" s="27" t="s">
        <v>2111</v>
      </c>
      <c r="D8" s="28">
        <v>16</v>
      </c>
      <c r="E8" s="28">
        <v>1</v>
      </c>
      <c r="F8" s="28" t="s">
        <v>765</v>
      </c>
      <c r="G8" s="27" t="s">
        <v>2091</v>
      </c>
      <c r="H8" s="29" t="s">
        <v>2112</v>
      </c>
      <c r="I8" s="29" t="s">
        <v>2113</v>
      </c>
      <c r="J8" s="28" t="s">
        <v>2093</v>
      </c>
      <c r="K8" s="53" t="s">
        <v>28</v>
      </c>
      <c r="L8" s="52">
        <v>16</v>
      </c>
      <c r="M8" s="52">
        <v>0</v>
      </c>
      <c r="N8" s="52">
        <v>0</v>
      </c>
      <c r="O8" s="53" t="s">
        <v>28</v>
      </c>
      <c r="P8" s="53" t="s">
        <v>28</v>
      </c>
      <c r="Q8" s="74" t="s">
        <v>2114</v>
      </c>
      <c r="R8" s="75" t="s">
        <v>2115</v>
      </c>
      <c r="S8" s="10" t="s">
        <v>31</v>
      </c>
      <c r="T8" s="53" t="s">
        <v>28</v>
      </c>
      <c r="U8" s="53" t="str">
        <f t="shared" si="1"/>
        <v>理论课程</v>
      </c>
    </row>
    <row r="9" spans="1:21" s="13" customFormat="1" ht="51" customHeight="1">
      <c r="A9" s="20">
        <v>7</v>
      </c>
      <c r="B9" s="21">
        <v>3012010</v>
      </c>
      <c r="C9" s="27" t="s">
        <v>2116</v>
      </c>
      <c r="D9" s="28">
        <v>16</v>
      </c>
      <c r="E9" s="28">
        <v>1</v>
      </c>
      <c r="F9" s="28" t="s">
        <v>765</v>
      </c>
      <c r="G9" s="27" t="s">
        <v>2091</v>
      </c>
      <c r="H9" s="28" t="s">
        <v>2117</v>
      </c>
      <c r="I9" s="28" t="s">
        <v>51</v>
      </c>
      <c r="J9" s="28" t="s">
        <v>2093</v>
      </c>
      <c r="K9" s="59" t="s">
        <v>270</v>
      </c>
      <c r="L9" s="52">
        <v>16</v>
      </c>
      <c r="M9" s="52">
        <v>0</v>
      </c>
      <c r="N9" s="52">
        <v>0</v>
      </c>
      <c r="O9" s="60" t="s">
        <v>2118</v>
      </c>
      <c r="P9" s="61"/>
      <c r="Q9" s="27" t="s">
        <v>2119</v>
      </c>
      <c r="R9" s="75" t="s">
        <v>2120</v>
      </c>
      <c r="S9" s="10" t="s">
        <v>31</v>
      </c>
      <c r="T9" s="10"/>
      <c r="U9" s="53" t="str">
        <f t="shared" si="1"/>
        <v>理论课程</v>
      </c>
    </row>
    <row r="10" spans="1:21" s="13" customFormat="1" ht="51" customHeight="1">
      <c r="A10" s="20">
        <v>8</v>
      </c>
      <c r="B10" s="21">
        <v>3012011</v>
      </c>
      <c r="C10" s="30" t="s">
        <v>2121</v>
      </c>
      <c r="D10" s="29">
        <v>16</v>
      </c>
      <c r="E10" s="29">
        <v>1</v>
      </c>
      <c r="F10" s="29" t="s">
        <v>765</v>
      </c>
      <c r="G10" s="31" t="s">
        <v>2091</v>
      </c>
      <c r="H10" s="32" t="s">
        <v>2122</v>
      </c>
      <c r="I10" s="62" t="s">
        <v>414</v>
      </c>
      <c r="J10" s="29" t="s">
        <v>2093</v>
      </c>
      <c r="K10" s="53" t="s">
        <v>28</v>
      </c>
      <c r="L10" s="52">
        <v>16</v>
      </c>
      <c r="M10" s="52">
        <v>0</v>
      </c>
      <c r="N10" s="52">
        <v>0</v>
      </c>
      <c r="O10" s="53" t="s">
        <v>28</v>
      </c>
      <c r="P10" s="53" t="s">
        <v>28</v>
      </c>
      <c r="Q10" s="31" t="s">
        <v>2123</v>
      </c>
      <c r="R10" s="71" t="s">
        <v>2124</v>
      </c>
      <c r="S10" s="10" t="s">
        <v>31</v>
      </c>
      <c r="T10" s="53" t="s">
        <v>28</v>
      </c>
      <c r="U10" s="5" t="s">
        <v>150</v>
      </c>
    </row>
    <row r="11" spans="1:21" s="13" customFormat="1" ht="26.25" customHeight="1">
      <c r="A11" s="20">
        <v>9</v>
      </c>
      <c r="B11" s="33">
        <v>3012012</v>
      </c>
      <c r="C11" s="30" t="s">
        <v>2125</v>
      </c>
      <c r="D11" s="28">
        <v>16</v>
      </c>
      <c r="E11" s="28">
        <v>1</v>
      </c>
      <c r="F11" s="28" t="s">
        <v>765</v>
      </c>
      <c r="G11" s="27" t="s">
        <v>2091</v>
      </c>
      <c r="H11" s="32" t="s">
        <v>2126</v>
      </c>
      <c r="I11" s="28" t="s">
        <v>51</v>
      </c>
      <c r="J11" s="29" t="s">
        <v>2093</v>
      </c>
      <c r="K11" s="63" t="s">
        <v>271</v>
      </c>
      <c r="L11" s="52"/>
      <c r="M11" s="52"/>
      <c r="N11" s="52"/>
      <c r="O11" s="63" t="s">
        <v>271</v>
      </c>
      <c r="P11" s="53"/>
      <c r="Q11" s="30" t="s">
        <v>586</v>
      </c>
      <c r="R11" s="71" t="s">
        <v>2127</v>
      </c>
      <c r="S11" s="10" t="s">
        <v>31</v>
      </c>
      <c r="T11" s="53"/>
      <c r="U11" s="5" t="s">
        <v>150</v>
      </c>
    </row>
    <row r="12" spans="1:21" s="13" customFormat="1" ht="28.5" customHeight="1">
      <c r="A12" s="20">
        <v>10</v>
      </c>
      <c r="B12" s="33">
        <v>3012013</v>
      </c>
      <c r="C12" s="30" t="s">
        <v>2128</v>
      </c>
      <c r="D12" s="29">
        <v>16</v>
      </c>
      <c r="E12" s="29">
        <v>1</v>
      </c>
      <c r="F12" s="29" t="s">
        <v>765</v>
      </c>
      <c r="G12" s="31" t="s">
        <v>2091</v>
      </c>
      <c r="H12" s="32" t="s">
        <v>2126</v>
      </c>
      <c r="I12" s="28" t="s">
        <v>51</v>
      </c>
      <c r="J12" s="29" t="s">
        <v>2093</v>
      </c>
      <c r="K12" s="63" t="s">
        <v>271</v>
      </c>
      <c r="L12" s="52"/>
      <c r="M12" s="52"/>
      <c r="N12" s="52"/>
      <c r="O12" s="63" t="s">
        <v>271</v>
      </c>
      <c r="P12" s="53"/>
      <c r="Q12" s="30" t="s">
        <v>2129</v>
      </c>
      <c r="R12" s="71" t="s">
        <v>2130</v>
      </c>
      <c r="S12" s="10" t="s">
        <v>31</v>
      </c>
      <c r="T12" s="53"/>
      <c r="U12" s="5" t="s">
        <v>150</v>
      </c>
    </row>
    <row r="13" spans="1:21" s="13" customFormat="1" ht="115.5" customHeight="1">
      <c r="A13" s="20">
        <v>11</v>
      </c>
      <c r="B13" s="33">
        <v>3019002</v>
      </c>
      <c r="C13" s="34" t="s">
        <v>2131</v>
      </c>
      <c r="D13" s="35">
        <v>24</v>
      </c>
      <c r="E13" s="35">
        <v>1.5</v>
      </c>
      <c r="F13" s="35" t="s">
        <v>48</v>
      </c>
      <c r="G13" s="36" t="s">
        <v>2132</v>
      </c>
      <c r="H13" s="37" t="s">
        <v>2133</v>
      </c>
      <c r="I13" s="37" t="s">
        <v>881</v>
      </c>
      <c r="J13" s="35" t="s">
        <v>2134</v>
      </c>
      <c r="K13" s="53" t="s">
        <v>28</v>
      </c>
      <c r="L13" s="52">
        <v>16</v>
      </c>
      <c r="M13" s="52">
        <v>8</v>
      </c>
      <c r="N13" s="52">
        <v>0</v>
      </c>
      <c r="O13" s="53" t="s">
        <v>28</v>
      </c>
      <c r="P13" s="53" t="s">
        <v>28</v>
      </c>
      <c r="Q13" s="76" t="s">
        <v>2135</v>
      </c>
      <c r="R13" s="77" t="s">
        <v>2136</v>
      </c>
      <c r="S13" s="10" t="s">
        <v>46</v>
      </c>
      <c r="T13" s="53" t="s">
        <v>28</v>
      </c>
      <c r="U13" s="53" t="str">
        <f t="shared" si="1"/>
        <v>理论课程</v>
      </c>
    </row>
    <row r="14" spans="1:21" s="13" customFormat="1" ht="164.25" customHeight="1">
      <c r="A14" s="20">
        <v>12</v>
      </c>
      <c r="B14" s="21">
        <v>3019003</v>
      </c>
      <c r="C14" s="22" t="s">
        <v>2137</v>
      </c>
      <c r="D14" s="20">
        <v>24</v>
      </c>
      <c r="E14" s="20">
        <v>1.5</v>
      </c>
      <c r="F14" s="20" t="s">
        <v>48</v>
      </c>
      <c r="G14" s="38" t="s">
        <v>2138</v>
      </c>
      <c r="H14" s="10" t="s">
        <v>2139</v>
      </c>
      <c r="I14" s="37" t="s">
        <v>881</v>
      </c>
      <c r="J14" s="35" t="s">
        <v>2134</v>
      </c>
      <c r="K14" s="53" t="s">
        <v>28</v>
      </c>
      <c r="L14" s="52">
        <v>12</v>
      </c>
      <c r="M14" s="52">
        <v>12</v>
      </c>
      <c r="N14" s="52">
        <v>0</v>
      </c>
      <c r="O14" s="53" t="s">
        <v>28</v>
      </c>
      <c r="P14" s="53" t="s">
        <v>28</v>
      </c>
      <c r="Q14" s="22" t="s">
        <v>2140</v>
      </c>
      <c r="R14" s="77" t="s">
        <v>2141</v>
      </c>
      <c r="S14" s="10" t="s">
        <v>46</v>
      </c>
      <c r="T14" s="53" t="s">
        <v>28</v>
      </c>
      <c r="U14" s="53" t="s">
        <v>150</v>
      </c>
    </row>
    <row r="15" spans="1:21" s="13" customFormat="1" ht="132" customHeight="1">
      <c r="A15" s="20">
        <v>13</v>
      </c>
      <c r="B15" s="21">
        <v>3019004</v>
      </c>
      <c r="C15" s="22" t="s">
        <v>2142</v>
      </c>
      <c r="D15" s="20">
        <v>16</v>
      </c>
      <c r="E15" s="20">
        <v>1</v>
      </c>
      <c r="F15" s="20" t="s">
        <v>48</v>
      </c>
      <c r="G15" s="38" t="s">
        <v>2143</v>
      </c>
      <c r="H15" s="10" t="s">
        <v>2133</v>
      </c>
      <c r="I15" s="29" t="s">
        <v>881</v>
      </c>
      <c r="J15" s="35" t="s">
        <v>2134</v>
      </c>
      <c r="K15" s="53" t="s">
        <v>28</v>
      </c>
      <c r="L15" s="52">
        <v>8</v>
      </c>
      <c r="M15" s="52">
        <v>8</v>
      </c>
      <c r="N15" s="52">
        <v>0</v>
      </c>
      <c r="O15" s="53" t="s">
        <v>28</v>
      </c>
      <c r="P15" s="53" t="s">
        <v>28</v>
      </c>
      <c r="Q15" s="22" t="s">
        <v>2140</v>
      </c>
      <c r="R15" s="77" t="s">
        <v>2144</v>
      </c>
      <c r="S15" s="10" t="s">
        <v>46</v>
      </c>
      <c r="T15" s="53" t="s">
        <v>28</v>
      </c>
      <c r="U15" s="53" t="s">
        <v>150</v>
      </c>
    </row>
    <row r="16" spans="1:21" s="15" customFormat="1" ht="80.25" customHeight="1">
      <c r="A16" s="20">
        <v>14</v>
      </c>
      <c r="B16" s="21" t="s">
        <v>2145</v>
      </c>
      <c r="C16" s="22" t="s">
        <v>2146</v>
      </c>
      <c r="D16" s="20">
        <v>32</v>
      </c>
      <c r="E16" s="20">
        <v>2</v>
      </c>
      <c r="F16" s="39" t="s">
        <v>497</v>
      </c>
      <c r="G16" s="40" t="s">
        <v>2147</v>
      </c>
      <c r="H16" s="41" t="s">
        <v>2148</v>
      </c>
      <c r="I16" s="41" t="s">
        <v>57</v>
      </c>
      <c r="J16" s="41" t="s">
        <v>2149</v>
      </c>
      <c r="K16" s="64" t="s">
        <v>28</v>
      </c>
      <c r="L16" s="65">
        <v>24</v>
      </c>
      <c r="M16" s="65">
        <v>0</v>
      </c>
      <c r="N16" s="65">
        <v>8</v>
      </c>
      <c r="O16" s="64" t="s">
        <v>28</v>
      </c>
      <c r="P16" s="64" t="s">
        <v>28</v>
      </c>
      <c r="Q16" s="22" t="s">
        <v>2150</v>
      </c>
      <c r="R16" s="70" t="s">
        <v>2151</v>
      </c>
      <c r="S16" s="10" t="s">
        <v>31</v>
      </c>
      <c r="T16" s="64" t="s">
        <v>28</v>
      </c>
      <c r="U16" s="53" t="s">
        <v>150</v>
      </c>
    </row>
    <row r="17" spans="1:21" s="16" customFormat="1" ht="101.25" customHeight="1">
      <c r="A17" s="20">
        <v>15</v>
      </c>
      <c r="B17" s="42" t="s">
        <v>2152</v>
      </c>
      <c r="C17" s="43" t="s">
        <v>2153</v>
      </c>
      <c r="D17" s="41">
        <v>64</v>
      </c>
      <c r="E17" s="41">
        <v>4</v>
      </c>
      <c r="F17" s="44" t="s">
        <v>497</v>
      </c>
      <c r="G17" s="45" t="s">
        <v>2154</v>
      </c>
      <c r="H17" s="29" t="s">
        <v>2155</v>
      </c>
      <c r="I17" s="41" t="s">
        <v>2156</v>
      </c>
      <c r="J17" s="41" t="s">
        <v>2149</v>
      </c>
      <c r="K17" s="59" t="s">
        <v>2157</v>
      </c>
      <c r="L17" s="52">
        <v>64</v>
      </c>
      <c r="M17" s="52">
        <v>0</v>
      </c>
      <c r="N17" s="52">
        <v>0</v>
      </c>
      <c r="O17" s="66" t="s">
        <v>271</v>
      </c>
      <c r="P17" s="22"/>
      <c r="Q17" s="43" t="s">
        <v>2158</v>
      </c>
      <c r="R17" s="78" t="s">
        <v>2159</v>
      </c>
      <c r="S17" s="41" t="s">
        <v>31</v>
      </c>
      <c r="T17" s="10"/>
      <c r="U17" s="53" t="s">
        <v>150</v>
      </c>
    </row>
    <row r="18" spans="1:21" s="15" customFormat="1" ht="110.25" customHeight="1">
      <c r="A18" s="20">
        <v>16</v>
      </c>
      <c r="B18" s="46" t="s">
        <v>2160</v>
      </c>
      <c r="C18" s="47" t="s">
        <v>2161</v>
      </c>
      <c r="D18" s="48">
        <v>32</v>
      </c>
      <c r="E18" s="48">
        <v>2</v>
      </c>
      <c r="F18" s="49" t="s">
        <v>497</v>
      </c>
      <c r="G18" s="50" t="s">
        <v>2162</v>
      </c>
      <c r="H18" s="51" t="s">
        <v>2163</v>
      </c>
      <c r="I18" s="41" t="s">
        <v>414</v>
      </c>
      <c r="J18" s="41" t="s">
        <v>2149</v>
      </c>
      <c r="K18" s="64" t="s">
        <v>28</v>
      </c>
      <c r="L18" s="65">
        <v>32</v>
      </c>
      <c r="M18" s="65">
        <v>0</v>
      </c>
      <c r="N18" s="65">
        <v>0</v>
      </c>
      <c r="O18" s="64" t="s">
        <v>28</v>
      </c>
      <c r="P18" s="64" t="s">
        <v>28</v>
      </c>
      <c r="Q18" s="79" t="s">
        <v>2164</v>
      </c>
      <c r="R18" s="70" t="s">
        <v>2151</v>
      </c>
      <c r="S18" s="10" t="s">
        <v>31</v>
      </c>
      <c r="T18" s="64" t="s">
        <v>28</v>
      </c>
      <c r="U18" s="53" t="s">
        <v>150</v>
      </c>
    </row>
    <row r="19" spans="1:21" s="15" customFormat="1" ht="75.75" customHeight="1">
      <c r="A19" s="20">
        <v>17</v>
      </c>
      <c r="B19" s="52" t="s">
        <v>2165</v>
      </c>
      <c r="C19" s="22" t="s">
        <v>2166</v>
      </c>
      <c r="D19" s="53">
        <v>32</v>
      </c>
      <c r="E19" s="53">
        <v>2</v>
      </c>
      <c r="F19" s="39" t="s">
        <v>497</v>
      </c>
      <c r="G19" s="54" t="s">
        <v>2167</v>
      </c>
      <c r="H19" s="55" t="s">
        <v>2168</v>
      </c>
      <c r="I19" s="20" t="s">
        <v>2156</v>
      </c>
      <c r="J19" s="20" t="s">
        <v>2149</v>
      </c>
      <c r="K19" s="53" t="s">
        <v>28</v>
      </c>
      <c r="L19" s="52">
        <v>32</v>
      </c>
      <c r="M19" s="52">
        <v>0</v>
      </c>
      <c r="N19" s="52">
        <v>0</v>
      </c>
      <c r="O19" s="53" t="s">
        <v>28</v>
      </c>
      <c r="P19" s="53" t="s">
        <v>28</v>
      </c>
      <c r="Q19" s="74" t="s">
        <v>2169</v>
      </c>
      <c r="R19" s="80" t="s">
        <v>2170</v>
      </c>
      <c r="S19" s="10" t="s">
        <v>31</v>
      </c>
      <c r="T19" s="53" t="s">
        <v>28</v>
      </c>
      <c r="U19" s="53" t="s">
        <v>150</v>
      </c>
    </row>
    <row r="20" spans="1:21" s="15" customFormat="1" ht="86.25" customHeight="1">
      <c r="A20" s="20">
        <v>18</v>
      </c>
      <c r="B20" s="52" t="s">
        <v>2171</v>
      </c>
      <c r="C20" s="22" t="s">
        <v>2172</v>
      </c>
      <c r="D20" s="53">
        <v>32</v>
      </c>
      <c r="E20" s="53">
        <v>2</v>
      </c>
      <c r="F20" s="39" t="s">
        <v>497</v>
      </c>
      <c r="G20" s="54" t="s">
        <v>2167</v>
      </c>
      <c r="H20" s="55" t="s">
        <v>2168</v>
      </c>
      <c r="I20" s="20" t="s">
        <v>2156</v>
      </c>
      <c r="J20" s="20" t="s">
        <v>2149</v>
      </c>
      <c r="K20" s="59" t="s">
        <v>2173</v>
      </c>
      <c r="L20" s="52">
        <v>32</v>
      </c>
      <c r="M20" s="52">
        <v>0</v>
      </c>
      <c r="N20" s="52">
        <v>0</v>
      </c>
      <c r="O20" s="53" t="s">
        <v>28</v>
      </c>
      <c r="P20" s="53" t="s">
        <v>28</v>
      </c>
      <c r="Q20" s="74" t="s">
        <v>2174</v>
      </c>
      <c r="R20" s="80" t="s">
        <v>2175</v>
      </c>
      <c r="S20" s="10" t="s">
        <v>31</v>
      </c>
      <c r="T20" s="10" t="s">
        <v>2176</v>
      </c>
      <c r="U20" s="53" t="s">
        <v>150</v>
      </c>
    </row>
    <row r="21" spans="1:21" s="15" customFormat="1" ht="62.25" customHeight="1">
      <c r="A21" s="20">
        <v>19</v>
      </c>
      <c r="B21" s="42" t="s">
        <v>2177</v>
      </c>
      <c r="C21" s="22" t="s">
        <v>2178</v>
      </c>
      <c r="D21" s="20">
        <v>32</v>
      </c>
      <c r="E21" s="20">
        <v>2</v>
      </c>
      <c r="F21" s="20" t="s">
        <v>48</v>
      </c>
      <c r="G21" s="43" t="s">
        <v>2179</v>
      </c>
      <c r="H21" s="20" t="s">
        <v>2168</v>
      </c>
      <c r="I21" s="20" t="s">
        <v>2156</v>
      </c>
      <c r="J21" s="20" t="s">
        <v>2149</v>
      </c>
      <c r="K21" s="53" t="s">
        <v>28</v>
      </c>
      <c r="L21" s="52">
        <v>32</v>
      </c>
      <c r="M21" s="52">
        <v>0</v>
      </c>
      <c r="N21" s="52">
        <v>0</v>
      </c>
      <c r="O21" s="53" t="s">
        <v>28</v>
      </c>
      <c r="P21" s="53" t="s">
        <v>28</v>
      </c>
      <c r="Q21" s="74" t="s">
        <v>2180</v>
      </c>
      <c r="R21" s="78" t="s">
        <v>2181</v>
      </c>
      <c r="S21" s="10" t="s">
        <v>46</v>
      </c>
      <c r="T21" s="53" t="s">
        <v>28</v>
      </c>
      <c r="U21" s="53" t="s">
        <v>150</v>
      </c>
    </row>
    <row r="22" spans="1:21" s="15" customFormat="1" ht="57.75" customHeight="1">
      <c r="A22" s="20">
        <v>20</v>
      </c>
      <c r="B22" s="42" t="s">
        <v>2182</v>
      </c>
      <c r="C22" s="22" t="s">
        <v>2183</v>
      </c>
      <c r="D22" s="20">
        <v>96</v>
      </c>
      <c r="E22" s="20">
        <v>6</v>
      </c>
      <c r="F22" s="20" t="s">
        <v>48</v>
      </c>
      <c r="G22" s="43" t="s">
        <v>2184</v>
      </c>
      <c r="H22" s="20" t="s">
        <v>2155</v>
      </c>
      <c r="I22" s="20" t="s">
        <v>2156</v>
      </c>
      <c r="J22" s="20" t="s">
        <v>2149</v>
      </c>
      <c r="K22" s="53" t="s">
        <v>28</v>
      </c>
      <c r="L22" s="21">
        <v>96</v>
      </c>
      <c r="M22" s="21">
        <v>0</v>
      </c>
      <c r="N22" s="21">
        <v>0</v>
      </c>
      <c r="O22" s="10" t="s">
        <v>28</v>
      </c>
      <c r="P22" s="53" t="s">
        <v>28</v>
      </c>
      <c r="Q22" s="43" t="s">
        <v>2185</v>
      </c>
      <c r="R22" s="70" t="s">
        <v>2186</v>
      </c>
      <c r="S22" s="10" t="s">
        <v>31</v>
      </c>
      <c r="T22" s="53" t="s">
        <v>28</v>
      </c>
      <c r="U22" s="53" t="s">
        <v>150</v>
      </c>
    </row>
    <row r="23" spans="1:21" s="15" customFormat="1" ht="60.75" customHeight="1">
      <c r="A23" s="20">
        <v>21</v>
      </c>
      <c r="B23" s="42" t="s">
        <v>2187</v>
      </c>
      <c r="C23" s="22" t="s">
        <v>2188</v>
      </c>
      <c r="D23" s="20">
        <v>96</v>
      </c>
      <c r="E23" s="20">
        <v>6</v>
      </c>
      <c r="F23" s="20" t="s">
        <v>48</v>
      </c>
      <c r="G23" s="43" t="s">
        <v>2179</v>
      </c>
      <c r="H23" s="20" t="s">
        <v>2168</v>
      </c>
      <c r="I23" s="20" t="s">
        <v>2156</v>
      </c>
      <c r="J23" s="20" t="s">
        <v>2149</v>
      </c>
      <c r="K23" s="53" t="s">
        <v>28</v>
      </c>
      <c r="L23" s="21">
        <v>96</v>
      </c>
      <c r="M23" s="21">
        <v>0</v>
      </c>
      <c r="N23" s="21">
        <v>0</v>
      </c>
      <c r="O23" s="10" t="s">
        <v>28</v>
      </c>
      <c r="P23" s="53" t="s">
        <v>28</v>
      </c>
      <c r="Q23" s="22" t="s">
        <v>2189</v>
      </c>
      <c r="R23" s="78" t="s">
        <v>2190</v>
      </c>
      <c r="S23" s="10" t="s">
        <v>31</v>
      </c>
      <c r="T23" s="53" t="s">
        <v>28</v>
      </c>
      <c r="U23" s="53" t="s">
        <v>150</v>
      </c>
    </row>
    <row r="24" spans="1:21" ht="15.75" customHeight="1">
      <c r="A24" s="639" t="s">
        <v>2088</v>
      </c>
      <c r="B24" s="639"/>
      <c r="C24" s="639"/>
      <c r="D24" s="639"/>
      <c r="E24" s="639"/>
      <c r="F24" s="639"/>
      <c r="G24" s="639"/>
      <c r="H24" s="639"/>
      <c r="I24" s="639"/>
      <c r="J24" s="639"/>
      <c r="K24" s="639"/>
      <c r="L24" s="639"/>
      <c r="M24" s="639"/>
      <c r="N24" s="639"/>
      <c r="O24" s="639"/>
      <c r="P24" s="639"/>
      <c r="Q24" s="639"/>
      <c r="R24" s="639"/>
      <c r="S24" s="639"/>
      <c r="T24" s="639"/>
      <c r="U24" s="16"/>
    </row>
    <row r="25" spans="1:21">
      <c r="U25" s="16"/>
    </row>
    <row r="26" spans="1:21">
      <c r="U26" s="16"/>
    </row>
    <row r="27" spans="1:21">
      <c r="U27" s="16"/>
    </row>
    <row r="28" spans="1:21">
      <c r="U28" s="16"/>
    </row>
    <row r="29" spans="1:21">
      <c r="U29" s="16"/>
    </row>
    <row r="30" spans="1:21">
      <c r="U30" s="16"/>
    </row>
    <row r="31" spans="1:21">
      <c r="U31" s="16"/>
    </row>
    <row r="32" spans="1:21">
      <c r="U32" s="16"/>
    </row>
    <row r="33" spans="21:21">
      <c r="U33" s="16"/>
    </row>
    <row r="34" spans="21:21">
      <c r="U34" s="16"/>
    </row>
    <row r="35" spans="21:21">
      <c r="U35" s="16"/>
    </row>
    <row r="36" spans="21:21">
      <c r="U36" s="16"/>
    </row>
    <row r="37" spans="21:21">
      <c r="U37" s="81"/>
    </row>
  </sheetData>
  <mergeCells count="2">
    <mergeCell ref="A1:Q1"/>
    <mergeCell ref="A24:T24"/>
  </mergeCells>
  <phoneticPr fontId="7" type="noConversion"/>
  <pageMargins left="0.7" right="0.7" top="0.75" bottom="0.75" header="0.3" footer="0.3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0000"/>
  </sheetPr>
  <dimension ref="A1:AI21"/>
  <sheetViews>
    <sheetView tabSelected="1" workbookViewId="0">
      <pane ySplit="1" topLeftCell="A2" activePane="bottomLeft" state="frozen"/>
      <selection pane="bottomLeft" activeCell="H11" sqref="H11"/>
    </sheetView>
  </sheetViews>
  <sheetFormatPr defaultColWidth="8.75" defaultRowHeight="12.75"/>
  <cols>
    <col min="1" max="1" width="4.5" style="1" customWidth="1"/>
    <col min="2" max="2" width="9.75" style="1" customWidth="1"/>
    <col min="3" max="3" width="5.875" style="1" customWidth="1"/>
    <col min="4" max="5" width="6.125" style="1" customWidth="1"/>
    <col min="6" max="6" width="5.875" style="1" customWidth="1"/>
    <col min="7" max="8" width="6.125" style="1" customWidth="1"/>
    <col min="9" max="9" width="6.25" style="1" customWidth="1"/>
    <col min="10" max="10" width="8.75" style="1"/>
    <col min="11" max="12" width="6" style="1" customWidth="1"/>
    <col min="13" max="13" width="6.125" style="1" customWidth="1"/>
    <col min="14" max="14" width="5.375" style="1" customWidth="1"/>
    <col min="15" max="15" width="6" style="1" customWidth="1"/>
    <col min="16" max="16" width="6.375" style="1" customWidth="1"/>
    <col min="17" max="17" width="6.875" style="1" customWidth="1"/>
    <col min="18" max="18" width="5.375" style="1" customWidth="1"/>
    <col min="19" max="20" width="6" style="1" customWidth="1"/>
    <col min="21" max="21" width="5.875" style="1" customWidth="1"/>
    <col min="22" max="22" width="8.75" style="1"/>
    <col min="23" max="24" width="6.375" style="1" customWidth="1"/>
    <col min="25" max="25" width="6.125" style="1" customWidth="1"/>
    <col min="26" max="26" width="5.125" style="1" customWidth="1"/>
    <col min="27" max="28" width="6.25" style="2" customWidth="1"/>
    <col min="29" max="29" width="5.875" style="2" customWidth="1"/>
    <col min="30" max="30" width="4.875" style="2" customWidth="1"/>
    <col min="31" max="32" width="6.375" style="2" customWidth="1"/>
    <col min="33" max="33" width="6" style="2" customWidth="1"/>
    <col min="34" max="34" width="5.5" style="2" customWidth="1"/>
    <col min="35" max="35" width="8.75" style="2"/>
    <col min="36" max="16384" width="8.75" style="1"/>
  </cols>
  <sheetData>
    <row r="1" spans="1:35" ht="20.25">
      <c r="A1" s="662" t="s">
        <v>2239</v>
      </c>
      <c r="B1" s="662"/>
      <c r="C1" s="662"/>
      <c r="D1" s="662"/>
      <c r="E1" s="662"/>
      <c r="F1" s="662"/>
      <c r="G1" s="662"/>
      <c r="H1" s="662"/>
      <c r="I1" s="662"/>
      <c r="J1" s="662"/>
      <c r="K1" s="662"/>
      <c r="L1" s="662"/>
      <c r="M1" s="662"/>
      <c r="N1" s="662"/>
      <c r="O1" s="662"/>
      <c r="P1" s="662"/>
      <c r="Q1" s="662"/>
      <c r="R1" s="662"/>
      <c r="S1" s="662"/>
      <c r="T1" s="662"/>
      <c r="U1" s="662"/>
      <c r="V1" s="662"/>
      <c r="W1" s="662"/>
      <c r="X1" s="662"/>
      <c r="Y1" s="662"/>
      <c r="Z1" s="662"/>
      <c r="AA1" s="662"/>
      <c r="AB1" s="662"/>
      <c r="AC1" s="662"/>
      <c r="AD1" s="662"/>
      <c r="AE1" s="662"/>
      <c r="AF1" s="662"/>
      <c r="AG1" s="662"/>
      <c r="AH1" s="662"/>
      <c r="AI1" s="662"/>
    </row>
    <row r="2" spans="1:35" ht="24.95" customHeight="1">
      <c r="A2" s="696" t="s">
        <v>1</v>
      </c>
      <c r="B2" s="696" t="s">
        <v>2191</v>
      </c>
      <c r="C2" s="689" t="s">
        <v>2192</v>
      </c>
      <c r="D2" s="689"/>
      <c r="E2" s="689"/>
      <c r="F2" s="689"/>
      <c r="G2" s="689" t="s">
        <v>2193</v>
      </c>
      <c r="H2" s="689"/>
      <c r="I2" s="689"/>
      <c r="J2" s="689"/>
      <c r="K2" s="690" t="s">
        <v>2194</v>
      </c>
      <c r="L2" s="691"/>
      <c r="M2" s="691"/>
      <c r="N2" s="692"/>
      <c r="O2" s="690" t="s">
        <v>2195</v>
      </c>
      <c r="P2" s="691"/>
      <c r="Q2" s="691"/>
      <c r="R2" s="692"/>
      <c r="S2" s="690" t="s">
        <v>2196</v>
      </c>
      <c r="T2" s="691"/>
      <c r="U2" s="691"/>
      <c r="V2" s="692"/>
      <c r="W2" s="693" t="s">
        <v>2197</v>
      </c>
      <c r="X2" s="693"/>
      <c r="Y2" s="693"/>
      <c r="Z2" s="693"/>
      <c r="AA2" s="693" t="s">
        <v>2198</v>
      </c>
      <c r="AB2" s="693"/>
      <c r="AC2" s="693"/>
      <c r="AD2" s="693"/>
      <c r="AE2" s="693" t="s">
        <v>2199</v>
      </c>
      <c r="AF2" s="693"/>
      <c r="AG2" s="693"/>
      <c r="AH2" s="693"/>
      <c r="AI2" s="693" t="s">
        <v>18</v>
      </c>
    </row>
    <row r="3" spans="1:35" ht="24.95" customHeight="1">
      <c r="A3" s="697"/>
      <c r="B3" s="697"/>
      <c r="C3" s="3" t="s">
        <v>497</v>
      </c>
      <c r="D3" s="3" t="s">
        <v>23</v>
      </c>
      <c r="E3" s="3" t="s">
        <v>48</v>
      </c>
      <c r="F3" s="4" t="s">
        <v>2200</v>
      </c>
      <c r="G3" s="3" t="s">
        <v>497</v>
      </c>
      <c r="H3" s="3" t="s">
        <v>23</v>
      </c>
      <c r="I3" s="3" t="s">
        <v>48</v>
      </c>
      <c r="J3" s="4" t="s">
        <v>2200</v>
      </c>
      <c r="K3" s="3" t="s">
        <v>497</v>
      </c>
      <c r="L3" s="3" t="s">
        <v>23</v>
      </c>
      <c r="M3" s="3" t="s">
        <v>48</v>
      </c>
      <c r="N3" s="4" t="s">
        <v>2200</v>
      </c>
      <c r="O3" s="3" t="s">
        <v>497</v>
      </c>
      <c r="P3" s="3" t="s">
        <v>23</v>
      </c>
      <c r="Q3" s="3" t="s">
        <v>48</v>
      </c>
      <c r="R3" s="4" t="s">
        <v>2200</v>
      </c>
      <c r="S3" s="3" t="s">
        <v>497</v>
      </c>
      <c r="T3" s="3" t="s">
        <v>23</v>
      </c>
      <c r="U3" s="3" t="s">
        <v>48</v>
      </c>
      <c r="V3" s="4" t="s">
        <v>2200</v>
      </c>
      <c r="W3" s="3" t="s">
        <v>497</v>
      </c>
      <c r="X3" s="3" t="s">
        <v>23</v>
      </c>
      <c r="Y3" s="3" t="s">
        <v>48</v>
      </c>
      <c r="Z3" s="4" t="s">
        <v>2201</v>
      </c>
      <c r="AA3" s="3" t="s">
        <v>497</v>
      </c>
      <c r="AB3" s="3" t="s">
        <v>23</v>
      </c>
      <c r="AC3" s="3" t="s">
        <v>48</v>
      </c>
      <c r="AD3" s="4" t="s">
        <v>2200</v>
      </c>
      <c r="AE3" s="3" t="s">
        <v>497</v>
      </c>
      <c r="AF3" s="3" t="s">
        <v>23</v>
      </c>
      <c r="AG3" s="3" t="s">
        <v>48</v>
      </c>
      <c r="AH3" s="4" t="s">
        <v>2200</v>
      </c>
      <c r="AI3" s="693"/>
    </row>
    <row r="4" spans="1:35" ht="24.95" customHeight="1">
      <c r="A4" s="5">
        <v>1</v>
      </c>
      <c r="B4" s="3" t="s">
        <v>2202</v>
      </c>
      <c r="C4" s="6"/>
      <c r="D4" s="6">
        <v>9</v>
      </c>
      <c r="E4" s="6">
        <v>7</v>
      </c>
      <c r="F4" s="7">
        <f>SUM(C4:E4)</f>
        <v>16</v>
      </c>
      <c r="G4" s="6"/>
      <c r="H4" s="6"/>
      <c r="I4" s="6"/>
      <c r="J4" s="7">
        <f>SUM(G4:I4)</f>
        <v>0</v>
      </c>
      <c r="K4" s="6"/>
      <c r="L4" s="6"/>
      <c r="M4" s="6"/>
      <c r="N4" s="7">
        <f>SUM(K4:M4)</f>
        <v>0</v>
      </c>
      <c r="O4" s="6"/>
      <c r="P4" s="6"/>
      <c r="Q4" s="6"/>
      <c r="R4" s="7">
        <f>SUM(O4:Q4)</f>
        <v>0</v>
      </c>
      <c r="S4" s="6"/>
      <c r="T4" s="6"/>
      <c r="U4" s="6"/>
      <c r="V4" s="7">
        <f>SUM(S4:U4)</f>
        <v>0</v>
      </c>
      <c r="W4" s="6">
        <f>C4+G4+K4+O4+S4</f>
        <v>0</v>
      </c>
      <c r="X4" s="6">
        <f>D4+H4+L4+P4+T4</f>
        <v>9</v>
      </c>
      <c r="Y4" s="6">
        <f>E4+I4+M4+Q4+U4</f>
        <v>7</v>
      </c>
      <c r="Z4" s="7">
        <f>SUM(W4:Y4)</f>
        <v>16</v>
      </c>
      <c r="AA4" s="9"/>
      <c r="AB4" s="9"/>
      <c r="AC4" s="9"/>
      <c r="AD4" s="9">
        <f>SUM(AA4:AC4)</f>
        <v>0</v>
      </c>
      <c r="AE4" s="9"/>
      <c r="AF4" s="9"/>
      <c r="AG4" s="9"/>
      <c r="AH4" s="9">
        <f>SUM(AE4:AG4)</f>
        <v>0</v>
      </c>
      <c r="AI4" s="9"/>
    </row>
    <row r="5" spans="1:35" ht="24.95" customHeight="1">
      <c r="A5" s="5">
        <v>2</v>
      </c>
      <c r="B5" s="3" t="s">
        <v>2203</v>
      </c>
      <c r="C5" s="6"/>
      <c r="D5" s="6">
        <v>8</v>
      </c>
      <c r="E5" s="6">
        <v>1</v>
      </c>
      <c r="F5" s="7">
        <f t="shared" ref="F5:F21" si="0">SUM(C5:E5)</f>
        <v>9</v>
      </c>
      <c r="G5" s="6"/>
      <c r="H5" s="6"/>
      <c r="I5" s="6"/>
      <c r="J5" s="7">
        <f t="shared" ref="J5:J20" si="1">SUM(G5:I5)</f>
        <v>0</v>
      </c>
      <c r="K5" s="6"/>
      <c r="L5" s="6"/>
      <c r="M5" s="6"/>
      <c r="N5" s="7">
        <f t="shared" ref="N5:N21" si="2">SUM(K5:M5)</f>
        <v>0</v>
      </c>
      <c r="O5" s="6"/>
      <c r="P5" s="6"/>
      <c r="Q5" s="6"/>
      <c r="R5" s="7">
        <f t="shared" ref="R5:R20" si="3">SUM(O5:Q5)</f>
        <v>0</v>
      </c>
      <c r="S5" s="6"/>
      <c r="T5" s="6"/>
      <c r="U5" s="6"/>
      <c r="V5" s="7">
        <f t="shared" ref="V5:V20" si="4">SUM(S5:U5)</f>
        <v>0</v>
      </c>
      <c r="W5" s="6">
        <f t="shared" ref="W5:Y21" si="5">C5+G5+K5+O5+S5</f>
        <v>0</v>
      </c>
      <c r="X5" s="6">
        <f t="shared" si="5"/>
        <v>8</v>
      </c>
      <c r="Y5" s="6">
        <f t="shared" si="5"/>
        <v>1</v>
      </c>
      <c r="Z5" s="7">
        <f t="shared" ref="Z5:Z21" si="6">SUM(W5:Y5)</f>
        <v>9</v>
      </c>
      <c r="AA5" s="9"/>
      <c r="AB5" s="9"/>
      <c r="AC5" s="9"/>
      <c r="AD5" s="9">
        <f t="shared" ref="AD5:AD20" si="7">SUM(AA5:AC5)</f>
        <v>0</v>
      </c>
      <c r="AE5" s="9"/>
      <c r="AF5" s="9"/>
      <c r="AG5" s="9"/>
      <c r="AH5" s="9">
        <f t="shared" ref="AH5:AH20" si="8">SUM(AE5:AG5)</f>
        <v>0</v>
      </c>
      <c r="AI5" s="9"/>
    </row>
    <row r="6" spans="1:35" ht="24.95" customHeight="1">
      <c r="A6" s="5">
        <v>3</v>
      </c>
      <c r="B6" s="3" t="s">
        <v>2204</v>
      </c>
      <c r="C6" s="6"/>
      <c r="D6" s="6">
        <v>1</v>
      </c>
      <c r="E6" s="6"/>
      <c r="F6" s="7">
        <f t="shared" si="0"/>
        <v>1</v>
      </c>
      <c r="G6" s="6"/>
      <c r="H6" s="6">
        <v>2</v>
      </c>
      <c r="I6" s="6"/>
      <c r="J6" s="7">
        <f t="shared" si="1"/>
        <v>2</v>
      </c>
      <c r="K6" s="6"/>
      <c r="L6" s="6"/>
      <c r="M6" s="6"/>
      <c r="N6" s="7">
        <f t="shared" si="2"/>
        <v>0</v>
      </c>
      <c r="O6" s="6"/>
      <c r="P6" s="6"/>
      <c r="Q6" s="6"/>
      <c r="R6" s="7">
        <f t="shared" si="3"/>
        <v>0</v>
      </c>
      <c r="S6" s="6"/>
      <c r="T6" s="6"/>
      <c r="U6" s="6"/>
      <c r="V6" s="7">
        <f t="shared" si="4"/>
        <v>0</v>
      </c>
      <c r="W6" s="6">
        <f t="shared" si="5"/>
        <v>0</v>
      </c>
      <c r="X6" s="6">
        <f t="shared" si="5"/>
        <v>3</v>
      </c>
      <c r="Y6" s="6">
        <f t="shared" si="5"/>
        <v>0</v>
      </c>
      <c r="Z6" s="7">
        <f t="shared" si="6"/>
        <v>3</v>
      </c>
      <c r="AA6" s="9"/>
      <c r="AB6" s="9"/>
      <c r="AC6" s="9"/>
      <c r="AD6" s="9">
        <f t="shared" si="7"/>
        <v>0</v>
      </c>
      <c r="AE6" s="9"/>
      <c r="AF6" s="9"/>
      <c r="AG6" s="9"/>
      <c r="AH6" s="9">
        <f t="shared" si="8"/>
        <v>0</v>
      </c>
      <c r="AI6" s="9"/>
    </row>
    <row r="7" spans="1:35" ht="24.95" customHeight="1">
      <c r="A7" s="5">
        <v>4</v>
      </c>
      <c r="B7" s="3" t="s">
        <v>2205</v>
      </c>
      <c r="C7" s="6"/>
      <c r="D7" s="6">
        <v>23</v>
      </c>
      <c r="E7" s="6">
        <v>13</v>
      </c>
      <c r="F7" s="7">
        <f t="shared" si="0"/>
        <v>36</v>
      </c>
      <c r="G7" s="6">
        <v>2</v>
      </c>
      <c r="H7" s="6">
        <v>17</v>
      </c>
      <c r="I7" s="6">
        <v>12</v>
      </c>
      <c r="J7" s="7">
        <f t="shared" si="1"/>
        <v>31</v>
      </c>
      <c r="K7" s="6"/>
      <c r="L7" s="6">
        <v>1</v>
      </c>
      <c r="M7" s="6">
        <v>4</v>
      </c>
      <c r="N7" s="7">
        <f t="shared" si="2"/>
        <v>5</v>
      </c>
      <c r="O7" s="6"/>
      <c r="P7" s="6">
        <v>2</v>
      </c>
      <c r="Q7" s="6"/>
      <c r="R7" s="7">
        <f t="shared" si="3"/>
        <v>2</v>
      </c>
      <c r="S7" s="6"/>
      <c r="T7" s="6"/>
      <c r="U7" s="6"/>
      <c r="V7" s="7">
        <f t="shared" si="4"/>
        <v>0</v>
      </c>
      <c r="W7" s="6">
        <f t="shared" si="5"/>
        <v>2</v>
      </c>
      <c r="X7" s="6">
        <f t="shared" si="5"/>
        <v>43</v>
      </c>
      <c r="Y7" s="6">
        <f t="shared" si="5"/>
        <v>29</v>
      </c>
      <c r="Z7" s="7">
        <f t="shared" si="6"/>
        <v>74</v>
      </c>
      <c r="AA7" s="9"/>
      <c r="AB7" s="9"/>
      <c r="AC7" s="9"/>
      <c r="AD7" s="9">
        <f t="shared" si="7"/>
        <v>0</v>
      </c>
      <c r="AE7" s="9"/>
      <c r="AF7" s="9"/>
      <c r="AG7" s="9"/>
      <c r="AH7" s="9">
        <f t="shared" si="8"/>
        <v>0</v>
      </c>
      <c r="AI7" s="5"/>
    </row>
    <row r="8" spans="1:35" ht="24.95" customHeight="1">
      <c r="A8" s="5">
        <v>5</v>
      </c>
      <c r="B8" s="3" t="s">
        <v>2206</v>
      </c>
      <c r="C8" s="6"/>
      <c r="D8" s="6">
        <v>8</v>
      </c>
      <c r="E8" s="6">
        <v>1</v>
      </c>
      <c r="F8" s="7">
        <f t="shared" si="0"/>
        <v>9</v>
      </c>
      <c r="G8" s="6"/>
      <c r="H8" s="6">
        <v>2</v>
      </c>
      <c r="I8" s="6">
        <v>1</v>
      </c>
      <c r="J8" s="7">
        <f t="shared" si="1"/>
        <v>3</v>
      </c>
      <c r="K8" s="6"/>
      <c r="L8" s="6"/>
      <c r="M8" s="6"/>
      <c r="N8" s="7">
        <f t="shared" si="2"/>
        <v>0</v>
      </c>
      <c r="O8" s="6"/>
      <c r="P8" s="6"/>
      <c r="Q8" s="6"/>
      <c r="R8" s="7">
        <f t="shared" si="3"/>
        <v>0</v>
      </c>
      <c r="S8" s="6"/>
      <c r="T8" s="6"/>
      <c r="U8" s="6"/>
      <c r="V8" s="7">
        <f t="shared" si="4"/>
        <v>0</v>
      </c>
      <c r="W8" s="6">
        <f t="shared" si="5"/>
        <v>0</v>
      </c>
      <c r="X8" s="6">
        <f t="shared" si="5"/>
        <v>10</v>
      </c>
      <c r="Y8" s="6">
        <f t="shared" si="5"/>
        <v>2</v>
      </c>
      <c r="Z8" s="7">
        <f t="shared" si="6"/>
        <v>12</v>
      </c>
      <c r="AA8" s="9"/>
      <c r="AB8" s="9"/>
      <c r="AC8" s="9"/>
      <c r="AD8" s="9">
        <f t="shared" si="7"/>
        <v>0</v>
      </c>
      <c r="AE8" s="9"/>
      <c r="AF8" s="9"/>
      <c r="AG8" s="9"/>
      <c r="AH8" s="9">
        <f t="shared" si="8"/>
        <v>0</v>
      </c>
      <c r="AI8" s="9"/>
    </row>
    <row r="9" spans="1:35" ht="24.95" customHeight="1">
      <c r="A9" s="5">
        <v>6</v>
      </c>
      <c r="B9" s="3" t="s">
        <v>2207</v>
      </c>
      <c r="C9" s="6">
        <v>2</v>
      </c>
      <c r="D9" s="6">
        <v>14</v>
      </c>
      <c r="E9" s="6">
        <v>4</v>
      </c>
      <c r="F9" s="7">
        <f t="shared" si="0"/>
        <v>20</v>
      </c>
      <c r="G9" s="6">
        <v>1</v>
      </c>
      <c r="H9" s="6">
        <v>2</v>
      </c>
      <c r="I9" s="6"/>
      <c r="J9" s="7">
        <f t="shared" si="1"/>
        <v>3</v>
      </c>
      <c r="K9" s="6"/>
      <c r="L9" s="6">
        <v>2</v>
      </c>
      <c r="M9" s="6">
        <v>2</v>
      </c>
      <c r="N9" s="7">
        <f t="shared" si="2"/>
        <v>4</v>
      </c>
      <c r="O9" s="6"/>
      <c r="P9" s="6"/>
      <c r="Q9" s="6"/>
      <c r="R9" s="7">
        <f t="shared" si="3"/>
        <v>0</v>
      </c>
      <c r="S9" s="6"/>
      <c r="T9" s="6"/>
      <c r="U9" s="6"/>
      <c r="V9" s="7">
        <f t="shared" si="4"/>
        <v>0</v>
      </c>
      <c r="W9" s="6">
        <f t="shared" si="5"/>
        <v>3</v>
      </c>
      <c r="X9" s="6">
        <f t="shared" si="5"/>
        <v>18</v>
      </c>
      <c r="Y9" s="6">
        <f t="shared" si="5"/>
        <v>6</v>
      </c>
      <c r="Z9" s="7">
        <f t="shared" si="6"/>
        <v>27</v>
      </c>
      <c r="AA9" s="9"/>
      <c r="AB9" s="9"/>
      <c r="AC9" s="9"/>
      <c r="AD9" s="9">
        <f t="shared" si="7"/>
        <v>0</v>
      </c>
      <c r="AE9" s="9"/>
      <c r="AF9" s="9"/>
      <c r="AG9" s="9"/>
      <c r="AH9" s="9">
        <f t="shared" si="8"/>
        <v>0</v>
      </c>
      <c r="AI9" s="9"/>
    </row>
    <row r="10" spans="1:35" ht="24.95" customHeight="1">
      <c r="A10" s="5">
        <v>7</v>
      </c>
      <c r="B10" s="3" t="s">
        <v>2208</v>
      </c>
      <c r="C10" s="6">
        <v>1</v>
      </c>
      <c r="D10" s="6">
        <v>7</v>
      </c>
      <c r="E10" s="6">
        <v>6</v>
      </c>
      <c r="F10" s="7">
        <f t="shared" si="0"/>
        <v>14</v>
      </c>
      <c r="G10" s="6"/>
      <c r="H10" s="6"/>
      <c r="I10" s="6">
        <v>2</v>
      </c>
      <c r="J10" s="7">
        <f t="shared" si="1"/>
        <v>2</v>
      </c>
      <c r="K10" s="6"/>
      <c r="L10" s="6">
        <v>3</v>
      </c>
      <c r="M10" s="6">
        <v>3</v>
      </c>
      <c r="N10" s="7">
        <f t="shared" si="2"/>
        <v>6</v>
      </c>
      <c r="O10" s="6">
        <v>2</v>
      </c>
      <c r="P10" s="6"/>
      <c r="Q10" s="6"/>
      <c r="R10" s="7">
        <f t="shared" si="3"/>
        <v>2</v>
      </c>
      <c r="S10" s="6"/>
      <c r="T10" s="6"/>
      <c r="U10" s="6"/>
      <c r="V10" s="7">
        <f t="shared" si="4"/>
        <v>0</v>
      </c>
      <c r="W10" s="6">
        <f t="shared" si="5"/>
        <v>3</v>
      </c>
      <c r="X10" s="6">
        <f t="shared" si="5"/>
        <v>10</v>
      </c>
      <c r="Y10" s="6">
        <f t="shared" si="5"/>
        <v>11</v>
      </c>
      <c r="Z10" s="7">
        <f t="shared" si="6"/>
        <v>24</v>
      </c>
      <c r="AA10" s="9"/>
      <c r="AB10" s="9"/>
      <c r="AC10" s="9"/>
      <c r="AD10" s="9">
        <f t="shared" si="7"/>
        <v>0</v>
      </c>
      <c r="AE10" s="9"/>
      <c r="AF10" s="9"/>
      <c r="AG10" s="9"/>
      <c r="AH10" s="9">
        <f t="shared" si="8"/>
        <v>0</v>
      </c>
      <c r="AI10" s="9"/>
    </row>
    <row r="11" spans="1:35" ht="24.95" customHeight="1">
      <c r="A11" s="5">
        <v>8</v>
      </c>
      <c r="B11" s="3" t="s">
        <v>2209</v>
      </c>
      <c r="C11" s="6"/>
      <c r="D11" s="6">
        <v>4</v>
      </c>
      <c r="E11" s="6">
        <v>9</v>
      </c>
      <c r="F11" s="7">
        <f t="shared" si="0"/>
        <v>13</v>
      </c>
      <c r="G11" s="6"/>
      <c r="H11" s="6">
        <v>2</v>
      </c>
      <c r="I11" s="6"/>
      <c r="J11" s="7">
        <f t="shared" si="1"/>
        <v>2</v>
      </c>
      <c r="K11" s="6"/>
      <c r="L11" s="6">
        <v>3</v>
      </c>
      <c r="M11" s="6">
        <v>7</v>
      </c>
      <c r="N11" s="7">
        <f t="shared" si="2"/>
        <v>10</v>
      </c>
      <c r="O11" s="6"/>
      <c r="P11" s="6">
        <v>2</v>
      </c>
      <c r="Q11" s="6"/>
      <c r="R11" s="7">
        <f t="shared" si="3"/>
        <v>2</v>
      </c>
      <c r="S11" s="6"/>
      <c r="T11" s="6"/>
      <c r="U11" s="6"/>
      <c r="V11" s="7">
        <f t="shared" si="4"/>
        <v>0</v>
      </c>
      <c r="W11" s="6">
        <f t="shared" si="5"/>
        <v>0</v>
      </c>
      <c r="X11" s="6">
        <f t="shared" si="5"/>
        <v>11</v>
      </c>
      <c r="Y11" s="6">
        <f t="shared" si="5"/>
        <v>16</v>
      </c>
      <c r="Z11" s="7">
        <f t="shared" si="6"/>
        <v>27</v>
      </c>
      <c r="AA11" s="9"/>
      <c r="AB11" s="9"/>
      <c r="AC11" s="9"/>
      <c r="AD11" s="9">
        <f t="shared" si="7"/>
        <v>0</v>
      </c>
      <c r="AE11" s="9"/>
      <c r="AF11" s="9"/>
      <c r="AG11" s="9"/>
      <c r="AH11" s="9">
        <f t="shared" si="8"/>
        <v>0</v>
      </c>
      <c r="AI11" s="9"/>
    </row>
    <row r="12" spans="1:35" ht="24.95" customHeight="1">
      <c r="A12" s="5">
        <v>9</v>
      </c>
      <c r="B12" s="3" t="s">
        <v>2210</v>
      </c>
      <c r="C12" s="6"/>
      <c r="D12" s="6">
        <v>13</v>
      </c>
      <c r="E12" s="6">
        <v>4</v>
      </c>
      <c r="F12" s="7">
        <f t="shared" si="0"/>
        <v>17</v>
      </c>
      <c r="G12" s="6"/>
      <c r="H12" s="6">
        <v>2</v>
      </c>
      <c r="I12" s="6">
        <v>1</v>
      </c>
      <c r="J12" s="7">
        <f t="shared" si="1"/>
        <v>3</v>
      </c>
      <c r="K12" s="6"/>
      <c r="L12" s="6"/>
      <c r="M12" s="6"/>
      <c r="N12" s="7">
        <f t="shared" si="2"/>
        <v>0</v>
      </c>
      <c r="O12" s="6"/>
      <c r="P12" s="6"/>
      <c r="Q12" s="6"/>
      <c r="R12" s="7">
        <f t="shared" si="3"/>
        <v>0</v>
      </c>
      <c r="S12" s="6"/>
      <c r="T12" s="6"/>
      <c r="U12" s="6"/>
      <c r="V12" s="7">
        <f t="shared" si="4"/>
        <v>0</v>
      </c>
      <c r="W12" s="6">
        <f t="shared" si="5"/>
        <v>0</v>
      </c>
      <c r="X12" s="6">
        <f t="shared" si="5"/>
        <v>15</v>
      </c>
      <c r="Y12" s="6">
        <f t="shared" si="5"/>
        <v>5</v>
      </c>
      <c r="Z12" s="7">
        <f t="shared" si="6"/>
        <v>20</v>
      </c>
      <c r="AA12" s="9"/>
      <c r="AB12" s="9"/>
      <c r="AC12" s="9"/>
      <c r="AD12" s="9">
        <f t="shared" si="7"/>
        <v>0</v>
      </c>
      <c r="AE12" s="9"/>
      <c r="AF12" s="9"/>
      <c r="AG12" s="9"/>
      <c r="AH12" s="9">
        <f t="shared" si="8"/>
        <v>0</v>
      </c>
      <c r="AI12" s="9"/>
    </row>
    <row r="13" spans="1:35" ht="24.95" customHeight="1">
      <c r="A13" s="5">
        <v>10</v>
      </c>
      <c r="B13" s="3" t="s">
        <v>2211</v>
      </c>
      <c r="C13" s="6"/>
      <c r="D13" s="6">
        <v>6</v>
      </c>
      <c r="E13" s="6">
        <v>1</v>
      </c>
      <c r="F13" s="7">
        <f t="shared" si="0"/>
        <v>7</v>
      </c>
      <c r="G13" s="6"/>
      <c r="H13" s="6">
        <v>2</v>
      </c>
      <c r="I13" s="6">
        <v>1</v>
      </c>
      <c r="J13" s="7">
        <f t="shared" si="1"/>
        <v>3</v>
      </c>
      <c r="K13" s="6"/>
      <c r="L13" s="6"/>
      <c r="M13" s="6"/>
      <c r="N13" s="7">
        <f t="shared" si="2"/>
        <v>0</v>
      </c>
      <c r="O13" s="6"/>
      <c r="P13" s="6"/>
      <c r="Q13" s="6"/>
      <c r="R13" s="7">
        <f t="shared" si="3"/>
        <v>0</v>
      </c>
      <c r="S13" s="6"/>
      <c r="T13" s="6"/>
      <c r="U13" s="6"/>
      <c r="V13" s="7">
        <f t="shared" si="4"/>
        <v>0</v>
      </c>
      <c r="W13" s="6">
        <f t="shared" si="5"/>
        <v>0</v>
      </c>
      <c r="X13" s="6">
        <f t="shared" si="5"/>
        <v>8</v>
      </c>
      <c r="Y13" s="6">
        <f t="shared" si="5"/>
        <v>2</v>
      </c>
      <c r="Z13" s="7">
        <f t="shared" si="6"/>
        <v>10</v>
      </c>
      <c r="AA13" s="9"/>
      <c r="AB13" s="9"/>
      <c r="AC13" s="9"/>
      <c r="AD13" s="9">
        <f t="shared" si="7"/>
        <v>0</v>
      </c>
      <c r="AE13" s="9"/>
      <c r="AF13" s="9"/>
      <c r="AG13" s="9"/>
      <c r="AH13" s="9">
        <f t="shared" si="8"/>
        <v>0</v>
      </c>
      <c r="AI13" s="9"/>
    </row>
    <row r="14" spans="1:35" ht="24.95" customHeight="1">
      <c r="A14" s="5">
        <v>11</v>
      </c>
      <c r="B14" s="3" t="s">
        <v>2212</v>
      </c>
      <c r="C14" s="6"/>
      <c r="D14" s="6">
        <v>9</v>
      </c>
      <c r="E14" s="6">
        <v>3</v>
      </c>
      <c r="F14" s="7">
        <f t="shared" si="0"/>
        <v>12</v>
      </c>
      <c r="G14" s="6"/>
      <c r="H14" s="6"/>
      <c r="I14" s="6">
        <v>2</v>
      </c>
      <c r="J14" s="7">
        <f t="shared" si="1"/>
        <v>2</v>
      </c>
      <c r="K14" s="6"/>
      <c r="L14" s="6">
        <v>1</v>
      </c>
      <c r="M14" s="6"/>
      <c r="N14" s="7">
        <f t="shared" si="2"/>
        <v>1</v>
      </c>
      <c r="O14" s="6"/>
      <c r="P14" s="6"/>
      <c r="Q14" s="6"/>
      <c r="R14" s="7">
        <f t="shared" si="3"/>
        <v>0</v>
      </c>
      <c r="S14" s="6"/>
      <c r="T14" s="6"/>
      <c r="U14" s="6"/>
      <c r="V14" s="7">
        <f t="shared" si="4"/>
        <v>0</v>
      </c>
      <c r="W14" s="6">
        <f t="shared" si="5"/>
        <v>0</v>
      </c>
      <c r="X14" s="6">
        <f t="shared" si="5"/>
        <v>10</v>
      </c>
      <c r="Y14" s="6">
        <f t="shared" si="5"/>
        <v>5</v>
      </c>
      <c r="Z14" s="7">
        <f t="shared" si="6"/>
        <v>15</v>
      </c>
      <c r="AA14" s="9"/>
      <c r="AB14" s="9"/>
      <c r="AC14" s="9"/>
      <c r="AD14" s="9">
        <f t="shared" si="7"/>
        <v>0</v>
      </c>
      <c r="AE14" s="9"/>
      <c r="AF14" s="9"/>
      <c r="AG14" s="9"/>
      <c r="AH14" s="9">
        <f t="shared" si="8"/>
        <v>0</v>
      </c>
      <c r="AI14" s="9"/>
    </row>
    <row r="15" spans="1:35" ht="24.95" customHeight="1">
      <c r="A15" s="5">
        <v>12</v>
      </c>
      <c r="B15" s="3" t="s">
        <v>2213</v>
      </c>
      <c r="C15" s="6"/>
      <c r="D15" s="6">
        <v>5</v>
      </c>
      <c r="E15" s="6">
        <v>6</v>
      </c>
      <c r="F15" s="7">
        <f t="shared" si="0"/>
        <v>11</v>
      </c>
      <c r="G15" s="6"/>
      <c r="H15" s="6">
        <v>6</v>
      </c>
      <c r="I15" s="6">
        <v>4</v>
      </c>
      <c r="J15" s="7">
        <f t="shared" si="1"/>
        <v>10</v>
      </c>
      <c r="K15" s="6"/>
      <c r="L15" s="6"/>
      <c r="M15" s="6"/>
      <c r="N15" s="7">
        <f t="shared" si="2"/>
        <v>0</v>
      </c>
      <c r="O15" s="6"/>
      <c r="P15" s="6"/>
      <c r="Q15" s="6"/>
      <c r="R15" s="7">
        <f t="shared" si="3"/>
        <v>0</v>
      </c>
      <c r="S15" s="6"/>
      <c r="T15" s="6"/>
      <c r="U15" s="6"/>
      <c r="V15" s="7">
        <f t="shared" si="4"/>
        <v>0</v>
      </c>
      <c r="W15" s="6">
        <f t="shared" si="5"/>
        <v>0</v>
      </c>
      <c r="X15" s="6">
        <f t="shared" si="5"/>
        <v>11</v>
      </c>
      <c r="Y15" s="6">
        <f t="shared" si="5"/>
        <v>10</v>
      </c>
      <c r="Z15" s="7">
        <f t="shared" si="6"/>
        <v>21</v>
      </c>
      <c r="AA15" s="9"/>
      <c r="AB15" s="9"/>
      <c r="AC15" s="9"/>
      <c r="AD15" s="9">
        <f t="shared" si="7"/>
        <v>0</v>
      </c>
      <c r="AE15" s="9"/>
      <c r="AF15" s="9"/>
      <c r="AG15" s="9"/>
      <c r="AH15" s="9">
        <f t="shared" si="8"/>
        <v>0</v>
      </c>
      <c r="AI15" s="9"/>
    </row>
    <row r="16" spans="1:35" ht="24.95" customHeight="1">
      <c r="A16" s="5">
        <v>13</v>
      </c>
      <c r="B16" s="3" t="s">
        <v>2214</v>
      </c>
      <c r="C16" s="6">
        <v>2</v>
      </c>
      <c r="D16" s="6">
        <v>4</v>
      </c>
      <c r="E16" s="6">
        <v>13</v>
      </c>
      <c r="F16" s="7">
        <f t="shared" si="0"/>
        <v>19</v>
      </c>
      <c r="G16" s="6">
        <v>1</v>
      </c>
      <c r="H16" s="6">
        <v>1</v>
      </c>
      <c r="I16" s="6">
        <v>7</v>
      </c>
      <c r="J16" s="7">
        <f t="shared" si="1"/>
        <v>9</v>
      </c>
      <c r="K16" s="6"/>
      <c r="L16" s="6"/>
      <c r="M16" s="6"/>
      <c r="N16" s="7">
        <f t="shared" si="2"/>
        <v>0</v>
      </c>
      <c r="O16" s="6"/>
      <c r="P16" s="6"/>
      <c r="Q16" s="6"/>
      <c r="R16" s="7">
        <f t="shared" si="3"/>
        <v>0</v>
      </c>
      <c r="S16" s="6"/>
      <c r="T16" s="6"/>
      <c r="U16" s="6"/>
      <c r="V16" s="7">
        <f t="shared" si="4"/>
        <v>0</v>
      </c>
      <c r="W16" s="6">
        <f t="shared" si="5"/>
        <v>3</v>
      </c>
      <c r="X16" s="6">
        <f t="shared" si="5"/>
        <v>5</v>
      </c>
      <c r="Y16" s="6">
        <f t="shared" si="5"/>
        <v>20</v>
      </c>
      <c r="Z16" s="7">
        <f t="shared" si="6"/>
        <v>28</v>
      </c>
      <c r="AA16" s="9"/>
      <c r="AB16" s="9"/>
      <c r="AC16" s="9"/>
      <c r="AD16" s="9">
        <f t="shared" si="7"/>
        <v>0</v>
      </c>
      <c r="AE16" s="9"/>
      <c r="AF16" s="9"/>
      <c r="AG16" s="9"/>
      <c r="AH16" s="9">
        <f t="shared" si="8"/>
        <v>0</v>
      </c>
      <c r="AI16" s="9"/>
    </row>
    <row r="17" spans="1:35" ht="24.95" customHeight="1">
      <c r="A17" s="5">
        <v>14</v>
      </c>
      <c r="B17" s="3" t="s">
        <v>2215</v>
      </c>
      <c r="C17" s="6">
        <v>2</v>
      </c>
      <c r="D17" s="6">
        <v>2</v>
      </c>
      <c r="E17" s="6">
        <v>17</v>
      </c>
      <c r="F17" s="7">
        <f t="shared" si="0"/>
        <v>21</v>
      </c>
      <c r="G17" s="6"/>
      <c r="H17" s="6">
        <v>4</v>
      </c>
      <c r="I17" s="6">
        <v>6</v>
      </c>
      <c r="J17" s="7">
        <f t="shared" si="1"/>
        <v>10</v>
      </c>
      <c r="K17" s="6"/>
      <c r="L17" s="6"/>
      <c r="M17" s="6"/>
      <c r="N17" s="7">
        <f t="shared" si="2"/>
        <v>0</v>
      </c>
      <c r="O17" s="6"/>
      <c r="P17" s="6"/>
      <c r="Q17" s="6"/>
      <c r="R17" s="7">
        <f t="shared" si="3"/>
        <v>0</v>
      </c>
      <c r="S17" s="6"/>
      <c r="T17" s="6"/>
      <c r="U17" s="6"/>
      <c r="V17" s="7">
        <f t="shared" si="4"/>
        <v>0</v>
      </c>
      <c r="W17" s="6">
        <f t="shared" si="5"/>
        <v>2</v>
      </c>
      <c r="X17" s="6">
        <f t="shared" si="5"/>
        <v>6</v>
      </c>
      <c r="Y17" s="6">
        <f t="shared" si="5"/>
        <v>23</v>
      </c>
      <c r="Z17" s="7">
        <f t="shared" si="6"/>
        <v>31</v>
      </c>
      <c r="AA17" s="9"/>
      <c r="AB17" s="9"/>
      <c r="AC17" s="9"/>
      <c r="AD17" s="9">
        <f t="shared" si="7"/>
        <v>0</v>
      </c>
      <c r="AE17" s="9"/>
      <c r="AF17" s="9"/>
      <c r="AG17" s="9"/>
      <c r="AH17" s="9">
        <f t="shared" si="8"/>
        <v>0</v>
      </c>
      <c r="AI17" s="9"/>
    </row>
    <row r="18" spans="1:35" ht="24.95" customHeight="1">
      <c r="A18" s="5">
        <v>15</v>
      </c>
      <c r="B18" s="3" t="s">
        <v>2216</v>
      </c>
      <c r="C18" s="6">
        <v>1</v>
      </c>
      <c r="D18" s="6">
        <v>19</v>
      </c>
      <c r="E18" s="6">
        <v>25</v>
      </c>
      <c r="F18" s="7">
        <f t="shared" si="0"/>
        <v>45</v>
      </c>
      <c r="G18" s="6"/>
      <c r="H18" s="6">
        <v>9</v>
      </c>
      <c r="I18" s="6">
        <v>5</v>
      </c>
      <c r="J18" s="7">
        <f t="shared" si="1"/>
        <v>14</v>
      </c>
      <c r="K18" s="6"/>
      <c r="L18" s="6">
        <v>10</v>
      </c>
      <c r="M18" s="6"/>
      <c r="N18" s="7">
        <f t="shared" si="2"/>
        <v>10</v>
      </c>
      <c r="O18" s="6"/>
      <c r="P18" s="6"/>
      <c r="Q18" s="6"/>
      <c r="R18" s="7">
        <f t="shared" si="3"/>
        <v>0</v>
      </c>
      <c r="S18" s="6"/>
      <c r="T18" s="6">
        <v>2</v>
      </c>
      <c r="U18" s="6"/>
      <c r="V18" s="7">
        <f t="shared" si="4"/>
        <v>2</v>
      </c>
      <c r="W18" s="6">
        <f t="shared" si="5"/>
        <v>1</v>
      </c>
      <c r="X18" s="6">
        <f t="shared" si="5"/>
        <v>40</v>
      </c>
      <c r="Y18" s="6">
        <f t="shared" si="5"/>
        <v>30</v>
      </c>
      <c r="Z18" s="7">
        <f t="shared" si="6"/>
        <v>71</v>
      </c>
      <c r="AA18" s="9"/>
      <c r="AB18" s="9"/>
      <c r="AC18" s="9"/>
      <c r="AD18" s="9">
        <f t="shared" si="7"/>
        <v>0</v>
      </c>
      <c r="AE18" s="9"/>
      <c r="AF18" s="9"/>
      <c r="AG18" s="9"/>
      <c r="AH18" s="9">
        <f t="shared" si="8"/>
        <v>0</v>
      </c>
      <c r="AI18" s="9"/>
    </row>
    <row r="19" spans="1:35" ht="24.95" customHeight="1">
      <c r="A19" s="5">
        <v>16</v>
      </c>
      <c r="B19" s="3" t="s">
        <v>2217</v>
      </c>
      <c r="C19" s="6">
        <v>3</v>
      </c>
      <c r="D19" s="6">
        <v>8</v>
      </c>
      <c r="E19" s="6">
        <v>9</v>
      </c>
      <c r="F19" s="7">
        <v>20</v>
      </c>
      <c r="G19" s="6">
        <v>1</v>
      </c>
      <c r="H19" s="6">
        <v>2</v>
      </c>
      <c r="I19" s="6">
        <v>4</v>
      </c>
      <c r="J19" s="7">
        <f t="shared" si="1"/>
        <v>7</v>
      </c>
      <c r="K19" s="6">
        <v>1</v>
      </c>
      <c r="L19" s="6"/>
      <c r="M19" s="6"/>
      <c r="N19" s="7">
        <f t="shared" si="2"/>
        <v>1</v>
      </c>
      <c r="O19" s="6"/>
      <c r="P19" s="6">
        <v>2</v>
      </c>
      <c r="Q19" s="6"/>
      <c r="R19" s="7">
        <f t="shared" si="3"/>
        <v>2</v>
      </c>
      <c r="S19" s="6"/>
      <c r="T19" s="6"/>
      <c r="U19" s="6"/>
      <c r="V19" s="7">
        <f t="shared" si="4"/>
        <v>0</v>
      </c>
      <c r="W19" s="6">
        <f t="shared" si="5"/>
        <v>5</v>
      </c>
      <c r="X19" s="6">
        <f t="shared" si="5"/>
        <v>12</v>
      </c>
      <c r="Y19" s="6">
        <f t="shared" si="5"/>
        <v>13</v>
      </c>
      <c r="Z19" s="7">
        <f t="shared" si="6"/>
        <v>30</v>
      </c>
      <c r="AA19" s="9"/>
      <c r="AB19" s="9"/>
      <c r="AC19" s="9"/>
      <c r="AD19" s="9">
        <f t="shared" si="7"/>
        <v>0</v>
      </c>
      <c r="AE19" s="9"/>
      <c r="AF19" s="9"/>
      <c r="AG19" s="9"/>
      <c r="AH19" s="9">
        <f t="shared" si="8"/>
        <v>0</v>
      </c>
      <c r="AI19" s="9"/>
    </row>
    <row r="20" spans="1:35" ht="24.95" customHeight="1">
      <c r="A20" s="5">
        <v>17</v>
      </c>
      <c r="B20" s="3" t="s">
        <v>2218</v>
      </c>
      <c r="C20" s="6"/>
      <c r="D20" s="6"/>
      <c r="E20" s="6">
        <v>13</v>
      </c>
      <c r="F20" s="7">
        <f t="shared" si="0"/>
        <v>13</v>
      </c>
      <c r="G20" s="6"/>
      <c r="H20" s="6"/>
      <c r="I20" s="6"/>
      <c r="J20" s="7">
        <f t="shared" si="1"/>
        <v>0</v>
      </c>
      <c r="K20" s="6">
        <v>5</v>
      </c>
      <c r="L20" s="6"/>
      <c r="M20" s="6">
        <v>3</v>
      </c>
      <c r="N20" s="7">
        <f t="shared" si="2"/>
        <v>8</v>
      </c>
      <c r="O20" s="6"/>
      <c r="P20" s="6"/>
      <c r="Q20" s="6"/>
      <c r="R20" s="7">
        <f t="shared" si="3"/>
        <v>0</v>
      </c>
      <c r="S20" s="6"/>
      <c r="T20" s="6"/>
      <c r="U20" s="6"/>
      <c r="V20" s="7">
        <f t="shared" si="4"/>
        <v>0</v>
      </c>
      <c r="W20" s="6">
        <f t="shared" si="5"/>
        <v>5</v>
      </c>
      <c r="X20" s="6">
        <f t="shared" si="5"/>
        <v>0</v>
      </c>
      <c r="Y20" s="6">
        <f t="shared" si="5"/>
        <v>16</v>
      </c>
      <c r="Z20" s="7">
        <f t="shared" si="6"/>
        <v>21</v>
      </c>
      <c r="AA20" s="9"/>
      <c r="AB20" s="9"/>
      <c r="AC20" s="9"/>
      <c r="AD20" s="9">
        <f t="shared" si="7"/>
        <v>0</v>
      </c>
      <c r="AE20" s="9"/>
      <c r="AF20" s="9"/>
      <c r="AG20" s="9"/>
      <c r="AH20" s="9">
        <f t="shared" si="8"/>
        <v>0</v>
      </c>
      <c r="AI20" s="10"/>
    </row>
    <row r="21" spans="1:35" ht="24.95" customHeight="1">
      <c r="A21" s="694" t="s">
        <v>2197</v>
      </c>
      <c r="B21" s="695"/>
      <c r="C21" s="6">
        <f>SUM(C4:C20)</f>
        <v>11</v>
      </c>
      <c r="D21" s="6">
        <f>SUM(D4:D20)</f>
        <v>140</v>
      </c>
      <c r="E21" s="6">
        <f>SUM(E4:E20)</f>
        <v>132</v>
      </c>
      <c r="F21" s="7">
        <f t="shared" si="0"/>
        <v>283</v>
      </c>
      <c r="G21" s="6">
        <f t="shared" ref="G21:M21" si="9">SUM(G4:G20)</f>
        <v>5</v>
      </c>
      <c r="H21" s="6">
        <f t="shared" si="9"/>
        <v>51</v>
      </c>
      <c r="I21" s="6">
        <f t="shared" si="9"/>
        <v>45</v>
      </c>
      <c r="J21" s="7">
        <f t="shared" si="9"/>
        <v>101</v>
      </c>
      <c r="K21" s="6">
        <f t="shared" si="9"/>
        <v>6</v>
      </c>
      <c r="L21" s="6">
        <f t="shared" si="9"/>
        <v>20</v>
      </c>
      <c r="M21" s="6">
        <f t="shared" si="9"/>
        <v>19</v>
      </c>
      <c r="N21" s="7">
        <f t="shared" si="2"/>
        <v>45</v>
      </c>
      <c r="O21" s="7">
        <f t="shared" ref="O21:V21" si="10">SUM(O4:O20)</f>
        <v>2</v>
      </c>
      <c r="P21" s="7">
        <f t="shared" si="10"/>
        <v>6</v>
      </c>
      <c r="Q21" s="7">
        <f t="shared" si="10"/>
        <v>0</v>
      </c>
      <c r="R21" s="7">
        <f t="shared" si="10"/>
        <v>8</v>
      </c>
      <c r="S21" s="7">
        <f t="shared" si="10"/>
        <v>0</v>
      </c>
      <c r="T21" s="7">
        <f t="shared" si="10"/>
        <v>2</v>
      </c>
      <c r="U21" s="7">
        <f t="shared" si="10"/>
        <v>0</v>
      </c>
      <c r="V21" s="7">
        <f t="shared" si="10"/>
        <v>2</v>
      </c>
      <c r="W21" s="6">
        <f t="shared" si="5"/>
        <v>24</v>
      </c>
      <c r="X21" s="6">
        <f t="shared" si="5"/>
        <v>219</v>
      </c>
      <c r="Y21" s="6">
        <f t="shared" si="5"/>
        <v>196</v>
      </c>
      <c r="Z21" s="7">
        <f t="shared" si="6"/>
        <v>439</v>
      </c>
      <c r="AA21" s="6">
        <f t="shared" ref="AA21:AH21" si="11">SUM(AA4:AA20)</f>
        <v>0</v>
      </c>
      <c r="AB21" s="6">
        <f t="shared" si="11"/>
        <v>0</v>
      </c>
      <c r="AC21" s="6">
        <f t="shared" si="11"/>
        <v>0</v>
      </c>
      <c r="AD21" s="6">
        <f t="shared" si="11"/>
        <v>0</v>
      </c>
      <c r="AE21" s="6">
        <f t="shared" si="11"/>
        <v>0</v>
      </c>
      <c r="AF21" s="6">
        <f t="shared" si="11"/>
        <v>0</v>
      </c>
      <c r="AG21" s="6">
        <f t="shared" si="11"/>
        <v>0</v>
      </c>
      <c r="AH21" s="6">
        <f t="shared" si="11"/>
        <v>0</v>
      </c>
      <c r="AI21" s="9"/>
    </row>
  </sheetData>
  <mergeCells count="13">
    <mergeCell ref="A21:B21"/>
    <mergeCell ref="A2:A3"/>
    <mergeCell ref="B2:B3"/>
    <mergeCell ref="AI2:AI3"/>
    <mergeCell ref="A1:AI1"/>
    <mergeCell ref="C2:F2"/>
    <mergeCell ref="G2:J2"/>
    <mergeCell ref="K2:N2"/>
    <mergeCell ref="O2:R2"/>
    <mergeCell ref="S2:V2"/>
    <mergeCell ref="W2:Z2"/>
    <mergeCell ref="AA2:AD2"/>
    <mergeCell ref="AE2:AH2"/>
  </mergeCells>
  <phoneticPr fontId="7" type="noConversion"/>
  <printOptions horizontalCentered="1"/>
  <pageMargins left="0.43307086614173201" right="0.43307086614173201" top="0.39370078740157499" bottom="0.39370078740157499" header="0.196850393700787" footer="0.196850393700787"/>
  <pageSetup paperSize="9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3"/>
  <sheetViews>
    <sheetView workbookViewId="0">
      <pane ySplit="2" topLeftCell="A8" activePane="bottomLeft" state="frozen"/>
      <selection pane="bottomLeft" activeCell="J9" sqref="J9"/>
    </sheetView>
  </sheetViews>
  <sheetFormatPr defaultColWidth="8.75" defaultRowHeight="15.75"/>
  <cols>
    <col min="1" max="1" width="5.625" style="90" customWidth="1"/>
    <col min="2" max="2" width="8.5" style="90" customWidth="1"/>
    <col min="3" max="3" width="15.75" style="90" customWidth="1"/>
    <col min="4" max="4" width="3.625" style="90" customWidth="1"/>
    <col min="5" max="5" width="3.75" style="90" customWidth="1"/>
    <col min="6" max="6" width="8.5" style="89" customWidth="1"/>
    <col min="7" max="7" width="25.375" style="90" customWidth="1"/>
    <col min="8" max="8" width="6.75" style="90"/>
    <col min="9" max="9" width="7.125" style="90"/>
    <col min="10" max="10" width="15.625" style="90" customWidth="1"/>
    <col min="11" max="11" width="4.75" style="89" customWidth="1"/>
    <col min="12" max="12" width="3.375" style="89" customWidth="1"/>
    <col min="13" max="13" width="3.25" style="89" customWidth="1"/>
    <col min="14" max="14" width="3.375" style="89"/>
    <col min="15" max="15" width="5.125" style="90" customWidth="1"/>
    <col min="16" max="16" width="4.75" style="90" customWidth="1"/>
    <col min="17" max="17" width="11.125" style="90" customWidth="1"/>
    <col min="18" max="18" width="21.625" style="602" customWidth="1"/>
    <col min="19" max="19" width="8.375" style="89" customWidth="1"/>
    <col min="20" max="20" width="8.125" style="89" customWidth="1"/>
    <col min="21" max="16384" width="8.75" style="90"/>
  </cols>
  <sheetData>
    <row r="1" spans="1:21" ht="24.75" customHeight="1">
      <c r="A1" s="622" t="s">
        <v>107</v>
      </c>
      <c r="B1" s="622"/>
      <c r="C1" s="622"/>
      <c r="D1" s="622"/>
      <c r="E1" s="622"/>
      <c r="F1" s="622"/>
      <c r="G1" s="622"/>
      <c r="H1" s="622"/>
      <c r="I1" s="622"/>
      <c r="J1" s="622"/>
      <c r="K1" s="622"/>
      <c r="L1" s="622"/>
      <c r="M1" s="622"/>
      <c r="N1" s="622"/>
      <c r="O1" s="622"/>
      <c r="P1" s="622"/>
      <c r="Q1" s="622"/>
    </row>
    <row r="2" spans="1:21" s="367" customFormat="1" ht="47.25">
      <c r="A2" s="19" t="s">
        <v>1</v>
      </c>
      <c r="B2" s="19" t="s">
        <v>108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8</v>
      </c>
      <c r="I2" s="19" t="s">
        <v>9</v>
      </c>
      <c r="J2" s="19" t="s">
        <v>109</v>
      </c>
      <c r="K2" s="19" t="s">
        <v>11</v>
      </c>
      <c r="L2" s="19" t="s">
        <v>12</v>
      </c>
      <c r="M2" s="19" t="s">
        <v>13</v>
      </c>
      <c r="N2" s="19" t="s">
        <v>14</v>
      </c>
      <c r="O2" s="19" t="s">
        <v>15</v>
      </c>
      <c r="P2" s="19" t="s">
        <v>16</v>
      </c>
      <c r="Q2" s="133" t="s">
        <v>18</v>
      </c>
      <c r="R2" s="68" t="s">
        <v>110</v>
      </c>
      <c r="S2" s="19" t="s">
        <v>20</v>
      </c>
      <c r="T2" s="19" t="s">
        <v>17</v>
      </c>
      <c r="U2" s="19" t="s">
        <v>21</v>
      </c>
    </row>
    <row r="3" spans="1:21" s="159" customFormat="1" ht="30.75" customHeight="1">
      <c r="A3" s="10">
        <v>1</v>
      </c>
      <c r="B3" s="21">
        <v>3003022</v>
      </c>
      <c r="C3" s="358" t="s">
        <v>111</v>
      </c>
      <c r="D3" s="52">
        <v>32</v>
      </c>
      <c r="E3" s="52">
        <v>2</v>
      </c>
      <c r="F3" s="359" t="s">
        <v>23</v>
      </c>
      <c r="G3" s="38" t="s">
        <v>112</v>
      </c>
      <c r="H3" s="10" t="s">
        <v>113</v>
      </c>
      <c r="I3" s="10" t="s">
        <v>114</v>
      </c>
      <c r="J3" s="74" t="s">
        <v>115</v>
      </c>
      <c r="K3" s="53" t="s">
        <v>28</v>
      </c>
      <c r="L3" s="52">
        <v>20</v>
      </c>
      <c r="M3" s="52">
        <v>0</v>
      </c>
      <c r="N3" s="52">
        <v>12</v>
      </c>
      <c r="O3" s="53" t="s">
        <v>28</v>
      </c>
      <c r="P3" s="53" t="s">
        <v>28</v>
      </c>
      <c r="Q3" s="295"/>
      <c r="R3" s="70" t="s">
        <v>116</v>
      </c>
      <c r="S3" s="10" t="s">
        <v>46</v>
      </c>
      <c r="T3" s="53" t="s">
        <v>28</v>
      </c>
      <c r="U3" s="9" t="str">
        <f>IF(N8+M8&lt;L8,"理论课程","实践实验课程")</f>
        <v>理论课程</v>
      </c>
    </row>
    <row r="4" spans="1:21" s="159" customFormat="1" ht="42.75" customHeight="1">
      <c r="A4" s="29">
        <v>2</v>
      </c>
      <c r="B4" s="21">
        <v>3003023</v>
      </c>
      <c r="C4" s="358" t="s">
        <v>117</v>
      </c>
      <c r="D4" s="52">
        <v>32</v>
      </c>
      <c r="E4" s="52">
        <v>2</v>
      </c>
      <c r="F4" s="359" t="s">
        <v>23</v>
      </c>
      <c r="G4" s="38" t="s">
        <v>118</v>
      </c>
      <c r="H4" s="10" t="s">
        <v>119</v>
      </c>
      <c r="I4" s="10" t="s">
        <v>120</v>
      </c>
      <c r="J4" s="74" t="s">
        <v>121</v>
      </c>
      <c r="K4" s="53" t="s">
        <v>28</v>
      </c>
      <c r="L4" s="52">
        <v>28</v>
      </c>
      <c r="M4" s="52">
        <v>4</v>
      </c>
      <c r="N4" s="52">
        <v>0</v>
      </c>
      <c r="O4" s="53" t="s">
        <v>28</v>
      </c>
      <c r="P4" s="53" t="s">
        <v>28</v>
      </c>
      <c r="Q4" s="606"/>
      <c r="R4" s="70" t="s">
        <v>122</v>
      </c>
      <c r="S4" s="10" t="s">
        <v>46</v>
      </c>
      <c r="T4" s="53" t="s">
        <v>28</v>
      </c>
      <c r="U4" s="9" t="str">
        <f>IF(N8+M8&lt;L8,"理论课程","实践实验课程")</f>
        <v>理论课程</v>
      </c>
    </row>
    <row r="5" spans="1:21" s="159" customFormat="1" ht="42" customHeight="1">
      <c r="A5" s="10">
        <v>3</v>
      </c>
      <c r="B5" s="21">
        <v>3003024</v>
      </c>
      <c r="C5" s="358" t="s">
        <v>123</v>
      </c>
      <c r="D5" s="52">
        <v>32</v>
      </c>
      <c r="E5" s="52">
        <v>2</v>
      </c>
      <c r="F5" s="359" t="s">
        <v>23</v>
      </c>
      <c r="G5" s="38" t="s">
        <v>124</v>
      </c>
      <c r="H5" s="10" t="s">
        <v>125</v>
      </c>
      <c r="I5" s="10" t="s">
        <v>40</v>
      </c>
      <c r="J5" s="74" t="s">
        <v>126</v>
      </c>
      <c r="K5" s="53" t="s">
        <v>28</v>
      </c>
      <c r="L5" s="52">
        <v>26</v>
      </c>
      <c r="M5" s="52">
        <v>6</v>
      </c>
      <c r="N5" s="52">
        <v>0</v>
      </c>
      <c r="O5" s="53" t="s">
        <v>28</v>
      </c>
      <c r="P5" s="53" t="s">
        <v>28</v>
      </c>
      <c r="Q5" s="607" t="s">
        <v>127</v>
      </c>
      <c r="R5" s="70" t="s">
        <v>128</v>
      </c>
      <c r="S5" s="10" t="s">
        <v>46</v>
      </c>
      <c r="T5" s="53" t="s">
        <v>28</v>
      </c>
      <c r="U5" s="9" t="str">
        <f>IF(N9+M9&lt;L9,"理论课程","实践实验课程")</f>
        <v>理论课程</v>
      </c>
    </row>
    <row r="6" spans="1:21" s="159" customFormat="1" ht="46.5" customHeight="1">
      <c r="A6" s="29">
        <v>4</v>
      </c>
      <c r="B6" s="21">
        <v>3003025</v>
      </c>
      <c r="C6" s="358" t="s">
        <v>129</v>
      </c>
      <c r="D6" s="52">
        <v>32</v>
      </c>
      <c r="E6" s="52">
        <v>2</v>
      </c>
      <c r="F6" s="359" t="s">
        <v>23</v>
      </c>
      <c r="G6" s="38" t="s">
        <v>130</v>
      </c>
      <c r="H6" s="10" t="s">
        <v>131</v>
      </c>
      <c r="I6" s="10" t="s">
        <v>57</v>
      </c>
      <c r="J6" s="74" t="s">
        <v>132</v>
      </c>
      <c r="K6" s="53" t="s">
        <v>28</v>
      </c>
      <c r="L6" s="52">
        <v>28</v>
      </c>
      <c r="M6" s="52">
        <v>4</v>
      </c>
      <c r="N6" s="52">
        <v>0</v>
      </c>
      <c r="O6" s="53" t="s">
        <v>28</v>
      </c>
      <c r="P6" s="53" t="s">
        <v>28</v>
      </c>
      <c r="Q6" s="608" t="s">
        <v>133</v>
      </c>
      <c r="R6" s="70" t="s">
        <v>134</v>
      </c>
      <c r="S6" s="10" t="s">
        <v>31</v>
      </c>
      <c r="T6" s="53" t="s">
        <v>28</v>
      </c>
      <c r="U6" s="9" t="str">
        <f>IF(N8+M8&lt;L8,"理论课程","实践实验课程")</f>
        <v>理论课程</v>
      </c>
    </row>
    <row r="7" spans="1:21" s="159" customFormat="1" ht="45.75" customHeight="1">
      <c r="A7" s="10">
        <v>5</v>
      </c>
      <c r="B7" s="21">
        <v>3003026</v>
      </c>
      <c r="C7" s="358" t="s">
        <v>135</v>
      </c>
      <c r="D7" s="52">
        <v>32</v>
      </c>
      <c r="E7" s="52">
        <v>2</v>
      </c>
      <c r="F7" s="359" t="s">
        <v>23</v>
      </c>
      <c r="G7" s="38" t="s">
        <v>136</v>
      </c>
      <c r="H7" s="29" t="s">
        <v>137</v>
      </c>
      <c r="I7" s="29" t="s">
        <v>57</v>
      </c>
      <c r="J7" s="31" t="s">
        <v>121</v>
      </c>
      <c r="K7" s="53" t="s">
        <v>28</v>
      </c>
      <c r="L7" s="52">
        <v>24</v>
      </c>
      <c r="M7" s="52">
        <v>8</v>
      </c>
      <c r="N7" s="52">
        <v>0</v>
      </c>
      <c r="O7" s="53" t="s">
        <v>28</v>
      </c>
      <c r="P7" s="53" t="s">
        <v>28</v>
      </c>
      <c r="Q7" s="609"/>
      <c r="R7" s="70" t="s">
        <v>138</v>
      </c>
      <c r="S7" s="10" t="s">
        <v>46</v>
      </c>
      <c r="T7" s="53" t="s">
        <v>28</v>
      </c>
      <c r="U7" s="9" t="str">
        <f>IF(N8+M8&lt;L8,"理论课程","实践实验课程")</f>
        <v>理论课程</v>
      </c>
    </row>
    <row r="8" spans="1:21" s="159" customFormat="1" ht="75" customHeight="1">
      <c r="A8" s="10">
        <v>6</v>
      </c>
      <c r="B8" s="21">
        <v>3003030</v>
      </c>
      <c r="C8" s="358" t="s">
        <v>139</v>
      </c>
      <c r="D8" s="52">
        <v>32</v>
      </c>
      <c r="E8" s="52">
        <v>2</v>
      </c>
      <c r="F8" s="359" t="s">
        <v>23</v>
      </c>
      <c r="G8" s="38" t="s">
        <v>140</v>
      </c>
      <c r="H8" s="10" t="s">
        <v>141</v>
      </c>
      <c r="I8" s="10" t="s">
        <v>120</v>
      </c>
      <c r="J8" s="74" t="s">
        <v>132</v>
      </c>
      <c r="K8" s="53" t="s">
        <v>28</v>
      </c>
      <c r="L8" s="52">
        <v>24</v>
      </c>
      <c r="M8" s="52">
        <v>8</v>
      </c>
      <c r="N8" s="52">
        <v>0</v>
      </c>
      <c r="O8" s="53" t="s">
        <v>28</v>
      </c>
      <c r="P8" s="53" t="s">
        <v>28</v>
      </c>
      <c r="Q8" s="610" t="s">
        <v>142</v>
      </c>
      <c r="R8" s="70" t="s">
        <v>143</v>
      </c>
      <c r="S8" s="10" t="s">
        <v>31</v>
      </c>
      <c r="T8" s="53" t="s">
        <v>28</v>
      </c>
      <c r="U8" s="9" t="str">
        <f>IF(N8+M8&lt;L8,"理论课程","实践实验课程")</f>
        <v>理论课程</v>
      </c>
    </row>
    <row r="9" spans="1:21" s="159" customFormat="1" ht="65.25" customHeight="1">
      <c r="A9" s="29">
        <v>7</v>
      </c>
      <c r="B9" s="21">
        <v>3003031</v>
      </c>
      <c r="C9" s="358" t="s">
        <v>144</v>
      </c>
      <c r="D9" s="52">
        <v>32</v>
      </c>
      <c r="E9" s="52">
        <v>2</v>
      </c>
      <c r="F9" s="55" t="s">
        <v>48</v>
      </c>
      <c r="G9" s="100" t="s">
        <v>145</v>
      </c>
      <c r="H9" s="10" t="s">
        <v>146</v>
      </c>
      <c r="I9" s="10" t="s">
        <v>147</v>
      </c>
      <c r="J9" s="31" t="s">
        <v>148</v>
      </c>
      <c r="K9" s="53" t="s">
        <v>28</v>
      </c>
      <c r="L9" s="52">
        <v>28</v>
      </c>
      <c r="M9" s="52">
        <v>4</v>
      </c>
      <c r="N9" s="52">
        <v>0</v>
      </c>
      <c r="O9" s="53" t="s">
        <v>28</v>
      </c>
      <c r="P9" s="53" t="s">
        <v>28</v>
      </c>
      <c r="Q9" s="252" t="s">
        <v>127</v>
      </c>
      <c r="R9" s="70" t="s">
        <v>149</v>
      </c>
      <c r="S9" s="120" t="s">
        <v>31</v>
      </c>
      <c r="T9" s="53" t="s">
        <v>28</v>
      </c>
      <c r="U9" s="9" t="s">
        <v>150</v>
      </c>
    </row>
    <row r="10" spans="1:21" s="159" customFormat="1" ht="74.099999999999994" customHeight="1">
      <c r="A10" s="10">
        <v>8</v>
      </c>
      <c r="B10" s="21">
        <v>3003032</v>
      </c>
      <c r="C10" s="358" t="s">
        <v>151</v>
      </c>
      <c r="D10" s="52">
        <v>32</v>
      </c>
      <c r="E10" s="52">
        <v>2</v>
      </c>
      <c r="F10" s="359" t="s">
        <v>23</v>
      </c>
      <c r="G10" s="100" t="s">
        <v>152</v>
      </c>
      <c r="H10" s="10" t="s">
        <v>153</v>
      </c>
      <c r="I10" s="10" t="s">
        <v>120</v>
      </c>
      <c r="J10" s="74" t="s">
        <v>154</v>
      </c>
      <c r="K10" s="53" t="s">
        <v>28</v>
      </c>
      <c r="L10" s="52">
        <v>24</v>
      </c>
      <c r="M10" s="52">
        <v>0</v>
      </c>
      <c r="N10" s="52">
        <v>8</v>
      </c>
      <c r="O10" s="53" t="s">
        <v>28</v>
      </c>
      <c r="P10" s="53" t="s">
        <v>28</v>
      </c>
      <c r="Q10" s="610" t="s">
        <v>155</v>
      </c>
      <c r="R10" s="70" t="s">
        <v>156</v>
      </c>
      <c r="S10" s="10" t="s">
        <v>46</v>
      </c>
      <c r="T10" s="53" t="s">
        <v>28</v>
      </c>
      <c r="U10" s="9" t="str">
        <f>IF(N8+M8&lt;L8,"理论课程","实践实验课程")</f>
        <v>理论课程</v>
      </c>
    </row>
    <row r="11" spans="1:21" s="159" customFormat="1" ht="44.1" customHeight="1">
      <c r="A11" s="29">
        <v>9</v>
      </c>
      <c r="B11" s="21">
        <v>3003033</v>
      </c>
      <c r="C11" s="358" t="s">
        <v>157</v>
      </c>
      <c r="D11" s="52">
        <v>32</v>
      </c>
      <c r="E11" s="52">
        <v>2</v>
      </c>
      <c r="F11" s="359" t="s">
        <v>23</v>
      </c>
      <c r="G11" s="100" t="s">
        <v>158</v>
      </c>
      <c r="H11" s="120" t="s">
        <v>159</v>
      </c>
      <c r="I11" s="120" t="s">
        <v>57</v>
      </c>
      <c r="J11" s="107" t="s">
        <v>154</v>
      </c>
      <c r="K11" s="53" t="s">
        <v>28</v>
      </c>
      <c r="L11" s="52">
        <v>32</v>
      </c>
      <c r="M11" s="52">
        <v>0</v>
      </c>
      <c r="N11" s="52">
        <v>0</v>
      </c>
      <c r="O11" s="53" t="s">
        <v>28</v>
      </c>
      <c r="P11" s="53" t="s">
        <v>28</v>
      </c>
      <c r="Q11" s="610"/>
      <c r="R11" s="70" t="s">
        <v>160</v>
      </c>
      <c r="S11" s="10" t="s">
        <v>46</v>
      </c>
      <c r="T11" s="53" t="s">
        <v>28</v>
      </c>
      <c r="U11" s="9" t="str">
        <f>IF(N8+M8&lt;L8,"理论课程","实践实验课程")</f>
        <v>理论课程</v>
      </c>
    </row>
    <row r="12" spans="1:21" ht="31.5" customHeight="1">
      <c r="A12" s="621" t="s">
        <v>161</v>
      </c>
      <c r="B12" s="621"/>
      <c r="C12" s="621"/>
      <c r="D12" s="621"/>
      <c r="E12" s="621"/>
      <c r="F12" s="621"/>
      <c r="G12" s="621"/>
      <c r="H12" s="621"/>
      <c r="I12" s="621"/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</row>
    <row r="13" spans="1:21">
      <c r="B13" s="603"/>
      <c r="C13" s="604"/>
      <c r="F13" s="605"/>
      <c r="H13" s="357"/>
      <c r="I13" s="357"/>
      <c r="S13" s="357"/>
      <c r="T13" s="487"/>
    </row>
  </sheetData>
  <mergeCells count="2">
    <mergeCell ref="A1:Q1"/>
    <mergeCell ref="A12:T12"/>
  </mergeCells>
  <phoneticPr fontId="7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7"/>
  <sheetViews>
    <sheetView workbookViewId="0">
      <selection activeCell="J5" sqref="J5"/>
    </sheetView>
  </sheetViews>
  <sheetFormatPr defaultColWidth="9" defaultRowHeight="14.25"/>
  <cols>
    <col min="1" max="1" width="3.25" style="17" customWidth="1"/>
    <col min="2" max="2" width="8.25" customWidth="1"/>
    <col min="3" max="3" width="10.625" customWidth="1"/>
    <col min="4" max="5" width="4.625" customWidth="1"/>
    <col min="6" max="6" width="7.875" customWidth="1"/>
    <col min="7" max="7" width="16" customWidth="1"/>
    <col min="8" max="8" width="6.5" customWidth="1"/>
    <col min="9" max="9" width="6.625" customWidth="1"/>
    <col min="10" max="10" width="9" style="17"/>
    <col min="11" max="11" width="5.125" customWidth="1"/>
    <col min="12" max="12" width="4.625" customWidth="1"/>
    <col min="13" max="13" width="5.125" customWidth="1"/>
    <col min="14" max="14" width="4.875" customWidth="1"/>
    <col min="15" max="15" width="5.25" customWidth="1"/>
    <col min="16" max="16" width="5.5" customWidth="1"/>
    <col min="17" max="17" width="9.75" customWidth="1"/>
    <col min="18" max="18" width="12.25" style="17" customWidth="1"/>
    <col min="19" max="19" width="8.375" customWidth="1"/>
    <col min="20" max="20" width="11.125" customWidth="1"/>
  </cols>
  <sheetData>
    <row r="1" spans="1:21" s="90" customFormat="1" ht="26.1" customHeight="1">
      <c r="A1" s="622" t="s">
        <v>162</v>
      </c>
      <c r="B1" s="622"/>
      <c r="C1" s="622"/>
      <c r="D1" s="622"/>
      <c r="E1" s="622"/>
      <c r="F1" s="622"/>
      <c r="G1" s="622"/>
      <c r="H1" s="622"/>
      <c r="I1" s="622"/>
      <c r="J1" s="622"/>
      <c r="K1" s="622"/>
      <c r="L1" s="622"/>
      <c r="M1" s="622"/>
      <c r="N1" s="622"/>
      <c r="O1" s="622"/>
      <c r="P1" s="622"/>
      <c r="Q1" s="622"/>
      <c r="R1" s="89"/>
      <c r="S1" s="89"/>
    </row>
    <row r="2" spans="1:21" s="367" customFormat="1" ht="45" customHeight="1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8</v>
      </c>
      <c r="I2" s="19" t="s">
        <v>9</v>
      </c>
      <c r="J2" s="19" t="s">
        <v>109</v>
      </c>
      <c r="K2" s="163" t="s">
        <v>11</v>
      </c>
      <c r="L2" s="163" t="s">
        <v>12</v>
      </c>
      <c r="M2" s="163" t="s">
        <v>13</v>
      </c>
      <c r="N2" s="163" t="s">
        <v>14</v>
      </c>
      <c r="O2" s="163" t="s">
        <v>15</v>
      </c>
      <c r="P2" s="163" t="s">
        <v>16</v>
      </c>
      <c r="Q2" s="19" t="s">
        <v>18</v>
      </c>
      <c r="R2" s="19" t="s">
        <v>19</v>
      </c>
      <c r="S2" s="19" t="s">
        <v>20</v>
      </c>
      <c r="T2" s="19" t="s">
        <v>17</v>
      </c>
      <c r="U2" s="19" t="s">
        <v>21</v>
      </c>
    </row>
    <row r="3" spans="1:21" s="15" customFormat="1" ht="95.25" customHeight="1">
      <c r="A3" s="53">
        <v>1</v>
      </c>
      <c r="B3" s="600">
        <v>3017017</v>
      </c>
      <c r="C3" s="105" t="s">
        <v>163</v>
      </c>
      <c r="D3" s="600">
        <v>16</v>
      </c>
      <c r="E3" s="600">
        <v>1</v>
      </c>
      <c r="F3" s="241" t="s">
        <v>23</v>
      </c>
      <c r="G3" s="154" t="s">
        <v>164</v>
      </c>
      <c r="H3" s="10" t="s">
        <v>165</v>
      </c>
      <c r="I3" s="10" t="s">
        <v>114</v>
      </c>
      <c r="J3" s="10" t="s">
        <v>166</v>
      </c>
      <c r="K3" s="10" t="s">
        <v>28</v>
      </c>
      <c r="L3" s="52">
        <v>16</v>
      </c>
      <c r="M3" s="52">
        <v>0</v>
      </c>
      <c r="N3" s="52">
        <v>0</v>
      </c>
      <c r="O3" s="10" t="s">
        <v>28</v>
      </c>
      <c r="P3" s="10" t="s">
        <v>28</v>
      </c>
      <c r="Q3" s="74" t="s">
        <v>167</v>
      </c>
      <c r="R3" s="601" t="s">
        <v>168</v>
      </c>
      <c r="S3" s="104" t="s">
        <v>46</v>
      </c>
      <c r="T3" s="10" t="s">
        <v>28</v>
      </c>
      <c r="U3" s="9" t="s">
        <v>150</v>
      </c>
    </row>
    <row r="4" spans="1:21" ht="32.25" customHeight="1">
      <c r="A4" s="623" t="s">
        <v>169</v>
      </c>
      <c r="B4" s="623"/>
      <c r="C4" s="623"/>
      <c r="D4" s="623"/>
      <c r="E4" s="623"/>
      <c r="F4" s="623"/>
      <c r="G4" s="623"/>
      <c r="H4" s="623"/>
      <c r="I4" s="623"/>
      <c r="J4" s="623"/>
      <c r="K4" s="623"/>
      <c r="L4" s="623"/>
      <c r="M4" s="623"/>
      <c r="N4" s="623"/>
      <c r="O4" s="623"/>
      <c r="P4" s="623"/>
      <c r="Q4" s="623"/>
      <c r="R4" s="104"/>
      <c r="S4" s="104"/>
      <c r="T4" s="104"/>
    </row>
    <row r="5" spans="1:21" s="15" customFormat="1" ht="49.5" customHeight="1">
      <c r="A5" s="53">
        <v>1</v>
      </c>
      <c r="B5" s="600">
        <v>7017008</v>
      </c>
      <c r="C5" s="105" t="s">
        <v>170</v>
      </c>
      <c r="D5" s="600">
        <v>32</v>
      </c>
      <c r="E5" s="600">
        <v>2</v>
      </c>
      <c r="F5" s="241" t="s">
        <v>23</v>
      </c>
      <c r="G5" s="154" t="s">
        <v>171</v>
      </c>
      <c r="H5" s="29" t="s">
        <v>172</v>
      </c>
      <c r="I5" s="29" t="s">
        <v>173</v>
      </c>
      <c r="J5" s="10" t="s">
        <v>166</v>
      </c>
      <c r="K5" s="10" t="s">
        <v>28</v>
      </c>
      <c r="L5" s="52">
        <v>32</v>
      </c>
      <c r="M5" s="52">
        <v>0</v>
      </c>
      <c r="N5" s="52">
        <v>0</v>
      </c>
      <c r="O5" s="10" t="s">
        <v>28</v>
      </c>
      <c r="P5" s="10" t="s">
        <v>28</v>
      </c>
      <c r="Q5" s="74" t="s">
        <v>174</v>
      </c>
      <c r="R5" s="71" t="s">
        <v>175</v>
      </c>
      <c r="S5" s="104" t="s">
        <v>31</v>
      </c>
      <c r="T5" s="10" t="s">
        <v>28</v>
      </c>
      <c r="U5" s="9" t="str">
        <f>IF(M5+N5&lt;L5,"理论课程","实践实验课程")</f>
        <v>理论课程</v>
      </c>
    </row>
    <row r="6" spans="1:21" s="15" customFormat="1" ht="75" customHeight="1">
      <c r="A6" s="53">
        <v>2</v>
      </c>
      <c r="B6" s="600">
        <v>7017009</v>
      </c>
      <c r="C6" s="105" t="s">
        <v>176</v>
      </c>
      <c r="D6" s="600">
        <v>32</v>
      </c>
      <c r="E6" s="600">
        <v>2</v>
      </c>
      <c r="F6" s="241" t="s">
        <v>23</v>
      </c>
      <c r="G6" s="154" t="s">
        <v>171</v>
      </c>
      <c r="H6" s="41" t="s">
        <v>177</v>
      </c>
      <c r="I6" s="41" t="s">
        <v>114</v>
      </c>
      <c r="J6" s="10" t="s">
        <v>166</v>
      </c>
      <c r="K6" s="10" t="s">
        <v>28</v>
      </c>
      <c r="L6" s="52">
        <v>32</v>
      </c>
      <c r="M6" s="52">
        <v>0</v>
      </c>
      <c r="N6" s="52">
        <v>0</v>
      </c>
      <c r="O6" s="10" t="s">
        <v>28</v>
      </c>
      <c r="P6" s="10" t="s">
        <v>28</v>
      </c>
      <c r="Q6" s="74" t="s">
        <v>178</v>
      </c>
      <c r="R6" s="71" t="s">
        <v>179</v>
      </c>
      <c r="S6" s="104" t="s">
        <v>31</v>
      </c>
      <c r="T6" s="10" t="s">
        <v>28</v>
      </c>
      <c r="U6" s="9" t="str">
        <f>IF(M6+N6&lt;L6,"理论课程","实践实验课程")</f>
        <v>理论课程</v>
      </c>
    </row>
    <row r="7" spans="1:21" ht="26.25" customHeight="1">
      <c r="A7" s="621" t="s">
        <v>180</v>
      </c>
      <c r="B7" s="621"/>
      <c r="C7" s="621"/>
      <c r="D7" s="621"/>
      <c r="E7" s="621"/>
      <c r="F7" s="621"/>
      <c r="G7" s="621"/>
      <c r="H7" s="621"/>
      <c r="I7" s="621"/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</row>
    <row r="17" spans="7:8">
      <c r="G17" s="487"/>
      <c r="H17" s="487"/>
    </row>
  </sheetData>
  <mergeCells count="3">
    <mergeCell ref="A1:Q1"/>
    <mergeCell ref="A4:Q4"/>
    <mergeCell ref="A7:T7"/>
  </mergeCells>
  <phoneticPr fontId="7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80"/>
  <sheetViews>
    <sheetView workbookViewId="0">
      <pane ySplit="2" topLeftCell="A71" activePane="bottomLeft" state="frozen"/>
      <selection pane="bottomLeft" activeCell="A58" sqref="A57:XFD58"/>
    </sheetView>
  </sheetViews>
  <sheetFormatPr defaultColWidth="8.75" defaultRowHeight="13.5"/>
  <cols>
    <col min="1" max="1" width="3.375" style="11" customWidth="1"/>
    <col min="2" max="2" width="7.25" style="11" customWidth="1"/>
    <col min="3" max="3" width="25" style="11" customWidth="1"/>
    <col min="4" max="4" width="4.5" style="11" customWidth="1"/>
    <col min="5" max="5" width="4.375" style="11" customWidth="1"/>
    <col min="6" max="6" width="9.75" style="11" customWidth="1"/>
    <col min="7" max="7" width="23.625" style="514" customWidth="1"/>
    <col min="8" max="8" width="6" style="11" customWidth="1"/>
    <col min="9" max="9" width="8.75" style="11" customWidth="1"/>
    <col min="10" max="10" width="10.625" style="11" customWidth="1"/>
    <col min="11" max="11" width="5.625" style="11" customWidth="1"/>
    <col min="12" max="12" width="3.625" style="11" customWidth="1"/>
    <col min="13" max="13" width="3" style="11" customWidth="1"/>
    <col min="14" max="14" width="3.625" style="11" customWidth="1"/>
    <col min="15" max="15" width="5.75" style="514" customWidth="1"/>
    <col min="16" max="16" width="4.75" style="514" customWidth="1"/>
    <col min="17" max="17" width="22.25" style="514" customWidth="1"/>
    <col min="18" max="18" width="31.625" style="515" customWidth="1"/>
    <col min="19" max="19" width="6.25" style="11" customWidth="1"/>
    <col min="20" max="20" width="7.75" style="13" customWidth="1"/>
    <col min="21" max="32" width="9" style="516"/>
    <col min="33" max="16384" width="8.75" style="516"/>
  </cols>
  <sheetData>
    <row r="1" spans="1:21" s="505" customFormat="1" ht="30" customHeight="1">
      <c r="A1" s="624" t="s">
        <v>181</v>
      </c>
      <c r="B1" s="624"/>
      <c r="C1" s="624"/>
      <c r="D1" s="624"/>
      <c r="E1" s="624"/>
      <c r="F1" s="624"/>
      <c r="G1" s="624"/>
      <c r="H1" s="624"/>
      <c r="I1" s="624"/>
      <c r="J1" s="624"/>
      <c r="K1" s="624"/>
      <c r="L1" s="624"/>
      <c r="M1" s="624"/>
      <c r="N1" s="624"/>
      <c r="O1" s="624"/>
      <c r="P1" s="624"/>
      <c r="Q1" s="624"/>
      <c r="R1" s="556"/>
      <c r="S1" s="160"/>
      <c r="T1" s="557"/>
    </row>
    <row r="2" spans="1:21" s="367" customFormat="1" ht="47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339" t="s">
        <v>7</v>
      </c>
      <c r="H2" s="517" t="s">
        <v>8</v>
      </c>
      <c r="I2" s="19" t="s">
        <v>182</v>
      </c>
      <c r="J2" s="19" t="s">
        <v>10</v>
      </c>
      <c r="K2" s="19" t="s">
        <v>183</v>
      </c>
      <c r="L2" s="19" t="s">
        <v>12</v>
      </c>
      <c r="M2" s="19" t="s">
        <v>13</v>
      </c>
      <c r="N2" s="19" t="s">
        <v>14</v>
      </c>
      <c r="O2" s="19" t="s">
        <v>15</v>
      </c>
      <c r="P2" s="19" t="s">
        <v>16</v>
      </c>
      <c r="Q2" s="133" t="s">
        <v>18</v>
      </c>
      <c r="R2" s="68" t="s">
        <v>110</v>
      </c>
      <c r="S2" s="19" t="s">
        <v>20</v>
      </c>
      <c r="T2" s="3" t="s">
        <v>184</v>
      </c>
      <c r="U2" s="19" t="s">
        <v>21</v>
      </c>
    </row>
    <row r="3" spans="1:21" s="159" customFormat="1" ht="37.5" customHeight="1">
      <c r="A3" s="20">
        <v>1</v>
      </c>
      <c r="B3" s="21">
        <v>3007005</v>
      </c>
      <c r="C3" s="74" t="s">
        <v>185</v>
      </c>
      <c r="D3" s="52">
        <v>32</v>
      </c>
      <c r="E3" s="52">
        <v>2</v>
      </c>
      <c r="F3" s="106" t="s">
        <v>23</v>
      </c>
      <c r="G3" s="135" t="s">
        <v>186</v>
      </c>
      <c r="H3" s="10" t="s">
        <v>187</v>
      </c>
      <c r="I3" s="10" t="s">
        <v>51</v>
      </c>
      <c r="J3" s="10" t="s">
        <v>188</v>
      </c>
      <c r="K3" s="10" t="s">
        <v>28</v>
      </c>
      <c r="L3" s="20">
        <v>32</v>
      </c>
      <c r="M3" s="20">
        <v>0</v>
      </c>
      <c r="N3" s="20">
        <v>0</v>
      </c>
      <c r="O3" s="10" t="s">
        <v>28</v>
      </c>
      <c r="P3" s="10" t="s">
        <v>28</v>
      </c>
      <c r="Q3" s="74" t="s">
        <v>189</v>
      </c>
      <c r="R3" s="70" t="s">
        <v>190</v>
      </c>
      <c r="S3" s="21" t="s">
        <v>46</v>
      </c>
      <c r="T3" s="10" t="s">
        <v>28</v>
      </c>
      <c r="U3" s="9" t="str">
        <f>IF(M3+N3&lt;L3,"理论课程","实践实验课程")</f>
        <v>理论课程</v>
      </c>
    </row>
    <row r="4" spans="1:21" s="85" customFormat="1" ht="39" customHeight="1">
      <c r="A4" s="20">
        <v>2</v>
      </c>
      <c r="B4" s="21">
        <v>3007042</v>
      </c>
      <c r="C4" s="74" t="s">
        <v>191</v>
      </c>
      <c r="D4" s="52">
        <v>32</v>
      </c>
      <c r="E4" s="52">
        <v>2</v>
      </c>
      <c r="F4" s="518" t="s">
        <v>192</v>
      </c>
      <c r="G4" s="135" t="s">
        <v>193</v>
      </c>
      <c r="H4" s="519" t="s">
        <v>194</v>
      </c>
      <c r="I4" s="41" t="s">
        <v>57</v>
      </c>
      <c r="J4" s="122" t="s">
        <v>188</v>
      </c>
      <c r="K4" s="10" t="s">
        <v>28</v>
      </c>
      <c r="L4" s="20">
        <v>32</v>
      </c>
      <c r="M4" s="20">
        <v>0</v>
      </c>
      <c r="N4" s="20">
        <v>0</v>
      </c>
      <c r="O4" s="10" t="s">
        <v>28</v>
      </c>
      <c r="P4" s="53" t="s">
        <v>28</v>
      </c>
      <c r="Q4" s="558"/>
      <c r="R4" s="77" t="s">
        <v>195</v>
      </c>
      <c r="S4" s="53" t="s">
        <v>196</v>
      </c>
      <c r="T4" s="53" t="s">
        <v>28</v>
      </c>
      <c r="U4" s="9" t="str">
        <f>IF(N4+M4&lt;L4,"理论课程","实践实验课程")</f>
        <v>理论课程</v>
      </c>
    </row>
    <row r="5" spans="1:21" s="85" customFormat="1" ht="40.5" customHeight="1">
      <c r="A5" s="20">
        <v>3</v>
      </c>
      <c r="B5" s="21">
        <v>3007044</v>
      </c>
      <c r="C5" s="74" t="s">
        <v>197</v>
      </c>
      <c r="D5" s="52">
        <v>32</v>
      </c>
      <c r="E5" s="52">
        <v>2</v>
      </c>
      <c r="F5" s="518" t="s">
        <v>192</v>
      </c>
      <c r="G5" s="135" t="s">
        <v>198</v>
      </c>
      <c r="H5" s="520" t="s">
        <v>199</v>
      </c>
      <c r="I5" s="122" t="s">
        <v>57</v>
      </c>
      <c r="J5" s="122" t="s">
        <v>188</v>
      </c>
      <c r="K5" s="10" t="s">
        <v>28</v>
      </c>
      <c r="L5" s="20">
        <v>32</v>
      </c>
      <c r="M5" s="20">
        <v>0</v>
      </c>
      <c r="N5" s="20">
        <v>0</v>
      </c>
      <c r="O5" s="10" t="s">
        <v>28</v>
      </c>
      <c r="P5" s="53" t="s">
        <v>28</v>
      </c>
      <c r="Q5" s="139" t="s">
        <v>200</v>
      </c>
      <c r="R5" s="77" t="s">
        <v>201</v>
      </c>
      <c r="S5" s="53" t="s">
        <v>31</v>
      </c>
      <c r="T5" s="53" t="s">
        <v>28</v>
      </c>
      <c r="U5" s="9" t="str">
        <f>IF(N5+M5&lt;L5,"理论课程","实践实验课程")</f>
        <v>理论课程</v>
      </c>
    </row>
    <row r="6" spans="1:21" s="85" customFormat="1" ht="30.75" customHeight="1">
      <c r="A6" s="20">
        <v>4</v>
      </c>
      <c r="B6" s="21">
        <v>3007046</v>
      </c>
      <c r="C6" s="74" t="s">
        <v>202</v>
      </c>
      <c r="D6" s="52">
        <v>32</v>
      </c>
      <c r="E6" s="52">
        <v>2</v>
      </c>
      <c r="F6" s="518" t="s">
        <v>192</v>
      </c>
      <c r="G6" s="135" t="s">
        <v>203</v>
      </c>
      <c r="H6" s="520" t="s">
        <v>204</v>
      </c>
      <c r="I6" s="99" t="s">
        <v>57</v>
      </c>
      <c r="J6" s="122" t="s">
        <v>188</v>
      </c>
      <c r="K6" s="10" t="s">
        <v>28</v>
      </c>
      <c r="L6" s="20">
        <v>32</v>
      </c>
      <c r="M6" s="20">
        <v>0</v>
      </c>
      <c r="N6" s="20">
        <v>0</v>
      </c>
      <c r="O6" s="10" t="s">
        <v>28</v>
      </c>
      <c r="P6" s="53" t="s">
        <v>28</v>
      </c>
      <c r="Q6" s="139"/>
      <c r="R6" s="203" t="s">
        <v>205</v>
      </c>
      <c r="S6" s="124" t="s">
        <v>196</v>
      </c>
      <c r="T6" s="53" t="s">
        <v>28</v>
      </c>
      <c r="U6" s="9" t="str">
        <f>IF(N6+M6&lt;L6,"理论课程","实践实验课程")</f>
        <v>理论课程</v>
      </c>
    </row>
    <row r="7" spans="1:21" s="85" customFormat="1" ht="40.5" customHeight="1">
      <c r="A7" s="20">
        <v>5</v>
      </c>
      <c r="B7" s="21">
        <v>3007049</v>
      </c>
      <c r="C7" s="74" t="s">
        <v>206</v>
      </c>
      <c r="D7" s="52">
        <v>32</v>
      </c>
      <c r="E7" s="52">
        <v>2</v>
      </c>
      <c r="F7" s="518" t="s">
        <v>192</v>
      </c>
      <c r="G7" s="135" t="s">
        <v>207</v>
      </c>
      <c r="H7" s="521" t="s">
        <v>208</v>
      </c>
      <c r="I7" s="521" t="s">
        <v>51</v>
      </c>
      <c r="J7" s="522" t="s">
        <v>209</v>
      </c>
      <c r="K7" s="10" t="s">
        <v>28</v>
      </c>
      <c r="L7" s="99">
        <v>24</v>
      </c>
      <c r="M7" s="99">
        <v>8</v>
      </c>
      <c r="N7" s="99">
        <v>0</v>
      </c>
      <c r="O7" s="10" t="s">
        <v>28</v>
      </c>
      <c r="P7" s="53" t="s">
        <v>28</v>
      </c>
      <c r="Q7" s="139" t="s">
        <v>210</v>
      </c>
      <c r="R7" s="203" t="s">
        <v>211</v>
      </c>
      <c r="S7" s="124" t="s">
        <v>46</v>
      </c>
      <c r="T7" s="53" t="s">
        <v>28</v>
      </c>
      <c r="U7" s="9" t="str">
        <f>IF(N7+M7&lt;L7,"理论课程","实践实验课程")</f>
        <v>理论课程</v>
      </c>
    </row>
    <row r="8" spans="1:21" s="85" customFormat="1" ht="75.75" customHeight="1">
      <c r="A8" s="20">
        <v>6</v>
      </c>
      <c r="B8" s="21">
        <v>3007050</v>
      </c>
      <c r="C8" s="74" t="s">
        <v>212</v>
      </c>
      <c r="D8" s="52">
        <v>32</v>
      </c>
      <c r="E8" s="52">
        <v>2</v>
      </c>
      <c r="F8" s="119" t="s">
        <v>213</v>
      </c>
      <c r="G8" s="143" t="s">
        <v>214</v>
      </c>
      <c r="H8" s="522" t="s">
        <v>215</v>
      </c>
      <c r="I8" s="522" t="s">
        <v>216</v>
      </c>
      <c r="J8" s="522" t="s">
        <v>209</v>
      </c>
      <c r="K8" s="548" t="s">
        <v>217</v>
      </c>
      <c r="L8" s="99">
        <v>24</v>
      </c>
      <c r="M8" s="99">
        <v>8</v>
      </c>
      <c r="N8" s="99">
        <v>0</v>
      </c>
      <c r="O8" s="59" t="s">
        <v>218</v>
      </c>
      <c r="P8" s="549"/>
      <c r="Q8" s="139"/>
      <c r="R8" s="203" t="s">
        <v>219</v>
      </c>
      <c r="S8" s="124" t="s">
        <v>46</v>
      </c>
      <c r="T8" s="120"/>
      <c r="U8" s="9" t="str">
        <f>IF(N8+M8&lt;L8,"理论课程","实践实验课程")</f>
        <v>理论课程</v>
      </c>
    </row>
    <row r="9" spans="1:21" s="85" customFormat="1" ht="60.75" customHeight="1">
      <c r="A9" s="20">
        <v>7</v>
      </c>
      <c r="B9" s="21">
        <v>3007052</v>
      </c>
      <c r="C9" s="74" t="s">
        <v>220</v>
      </c>
      <c r="D9" s="52">
        <v>32</v>
      </c>
      <c r="E9" s="52">
        <v>2</v>
      </c>
      <c r="F9" s="119" t="s">
        <v>213</v>
      </c>
      <c r="G9" s="31" t="s">
        <v>221</v>
      </c>
      <c r="H9" s="523" t="s">
        <v>222</v>
      </c>
      <c r="I9" s="523" t="s">
        <v>223</v>
      </c>
      <c r="J9" s="525" t="s">
        <v>224</v>
      </c>
      <c r="K9" s="10" t="s">
        <v>28</v>
      </c>
      <c r="L9" s="99">
        <v>24</v>
      </c>
      <c r="M9" s="99">
        <v>8</v>
      </c>
      <c r="N9" s="99">
        <v>0</v>
      </c>
      <c r="O9" s="10" t="s">
        <v>28</v>
      </c>
      <c r="P9" s="53" t="s">
        <v>28</v>
      </c>
      <c r="Q9" s="139" t="s">
        <v>210</v>
      </c>
      <c r="R9" s="203" t="s">
        <v>225</v>
      </c>
      <c r="S9" s="124" t="s">
        <v>46</v>
      </c>
      <c r="T9" s="53" t="s">
        <v>28</v>
      </c>
      <c r="U9" s="9" t="str">
        <f t="shared" ref="U9:U31" si="0">IF(N9+M9&lt;L9,"理论课程","实践实验课程")</f>
        <v>理论课程</v>
      </c>
    </row>
    <row r="10" spans="1:21" s="85" customFormat="1" ht="46.9" customHeight="1">
      <c r="A10" s="20">
        <v>8</v>
      </c>
      <c r="B10" s="21">
        <v>3007053</v>
      </c>
      <c r="C10" s="107" t="s">
        <v>226</v>
      </c>
      <c r="D10" s="131">
        <v>32</v>
      </c>
      <c r="E10" s="131">
        <v>2</v>
      </c>
      <c r="F10" s="524" t="s">
        <v>192</v>
      </c>
      <c r="G10" s="70" t="s">
        <v>227</v>
      </c>
      <c r="H10" s="525" t="s">
        <v>228</v>
      </c>
      <c r="I10" s="523" t="s">
        <v>57</v>
      </c>
      <c r="J10" s="525" t="s">
        <v>224</v>
      </c>
      <c r="K10" s="120" t="s">
        <v>28</v>
      </c>
      <c r="L10" s="119">
        <v>32</v>
      </c>
      <c r="M10" s="119">
        <v>0</v>
      </c>
      <c r="N10" s="119">
        <v>0</v>
      </c>
      <c r="O10" s="120" t="s">
        <v>28</v>
      </c>
      <c r="P10" s="53" t="s">
        <v>28</v>
      </c>
      <c r="Q10" s="559" t="s">
        <v>229</v>
      </c>
      <c r="R10" s="77" t="s">
        <v>230</v>
      </c>
      <c r="S10" s="53" t="s">
        <v>46</v>
      </c>
      <c r="T10" s="53" t="s">
        <v>28</v>
      </c>
      <c r="U10" s="9" t="str">
        <f t="shared" si="0"/>
        <v>理论课程</v>
      </c>
    </row>
    <row r="11" spans="1:21" s="85" customFormat="1" ht="61.5" customHeight="1">
      <c r="A11" s="20">
        <v>9</v>
      </c>
      <c r="B11" s="21">
        <v>3007054</v>
      </c>
      <c r="C11" s="107" t="s">
        <v>231</v>
      </c>
      <c r="D11" s="131">
        <v>32</v>
      </c>
      <c r="E11" s="131">
        <v>2</v>
      </c>
      <c r="F11" s="518" t="s">
        <v>192</v>
      </c>
      <c r="G11" s="70" t="s">
        <v>232</v>
      </c>
      <c r="H11" s="523" t="s">
        <v>233</v>
      </c>
      <c r="I11" s="523" t="s">
        <v>57</v>
      </c>
      <c r="J11" s="525" t="s">
        <v>224</v>
      </c>
      <c r="K11" s="120" t="s">
        <v>28</v>
      </c>
      <c r="L11" s="119">
        <v>32</v>
      </c>
      <c r="M11" s="119">
        <v>0</v>
      </c>
      <c r="N11" s="119">
        <v>0</v>
      </c>
      <c r="O11" s="120" t="s">
        <v>28</v>
      </c>
      <c r="P11" s="53" t="s">
        <v>28</v>
      </c>
      <c r="Q11" s="558" t="s">
        <v>234</v>
      </c>
      <c r="R11" s="77" t="s">
        <v>235</v>
      </c>
      <c r="S11" s="53" t="s">
        <v>46</v>
      </c>
      <c r="T11" s="53" t="s">
        <v>28</v>
      </c>
      <c r="U11" s="9" t="str">
        <f t="shared" si="0"/>
        <v>理论课程</v>
      </c>
    </row>
    <row r="12" spans="1:21" s="85" customFormat="1" ht="51" customHeight="1">
      <c r="A12" s="20">
        <v>10</v>
      </c>
      <c r="B12" s="21">
        <v>3007056</v>
      </c>
      <c r="C12" s="526" t="s">
        <v>236</v>
      </c>
      <c r="D12" s="131">
        <v>32</v>
      </c>
      <c r="E12" s="131">
        <v>2</v>
      </c>
      <c r="F12" s="518" t="s">
        <v>192</v>
      </c>
      <c r="G12" s="70" t="s">
        <v>237</v>
      </c>
      <c r="H12" s="523" t="s">
        <v>238</v>
      </c>
      <c r="I12" s="550" t="s">
        <v>51</v>
      </c>
      <c r="J12" s="550" t="s">
        <v>188</v>
      </c>
      <c r="K12" s="120" t="s">
        <v>28</v>
      </c>
      <c r="L12" s="119">
        <v>32</v>
      </c>
      <c r="M12" s="119">
        <v>0</v>
      </c>
      <c r="N12" s="119">
        <v>0</v>
      </c>
      <c r="O12" s="120" t="s">
        <v>28</v>
      </c>
      <c r="P12" s="53" t="s">
        <v>28</v>
      </c>
      <c r="Q12" s="560" t="s">
        <v>239</v>
      </c>
      <c r="R12" s="203" t="s">
        <v>240</v>
      </c>
      <c r="S12" s="131" t="s">
        <v>241</v>
      </c>
      <c r="T12" s="53" t="s">
        <v>28</v>
      </c>
      <c r="U12" s="9" t="str">
        <f t="shared" si="0"/>
        <v>理论课程</v>
      </c>
    </row>
    <row r="13" spans="1:21" s="85" customFormat="1" ht="65.25" customHeight="1">
      <c r="A13" s="20">
        <v>11</v>
      </c>
      <c r="B13" s="21">
        <v>3007057</v>
      </c>
      <c r="C13" s="526" t="s">
        <v>242</v>
      </c>
      <c r="D13" s="131">
        <v>16</v>
      </c>
      <c r="E13" s="131">
        <v>1</v>
      </c>
      <c r="F13" s="119" t="s">
        <v>213</v>
      </c>
      <c r="G13" s="70" t="s">
        <v>237</v>
      </c>
      <c r="H13" s="523" t="s">
        <v>243</v>
      </c>
      <c r="I13" s="523" t="s">
        <v>57</v>
      </c>
      <c r="J13" s="550" t="s">
        <v>188</v>
      </c>
      <c r="K13" s="120" t="s">
        <v>28</v>
      </c>
      <c r="L13" s="119">
        <v>16</v>
      </c>
      <c r="M13" s="119">
        <v>0</v>
      </c>
      <c r="N13" s="119">
        <v>0</v>
      </c>
      <c r="O13" s="120" t="s">
        <v>28</v>
      </c>
      <c r="P13" s="53" t="s">
        <v>28</v>
      </c>
      <c r="Q13" s="294" t="s">
        <v>244</v>
      </c>
      <c r="R13" s="77" t="s">
        <v>245</v>
      </c>
      <c r="S13" s="131" t="s">
        <v>246</v>
      </c>
      <c r="T13" s="53" t="s">
        <v>28</v>
      </c>
      <c r="U13" s="9" t="str">
        <f t="shared" si="0"/>
        <v>理论课程</v>
      </c>
    </row>
    <row r="14" spans="1:21" s="85" customFormat="1" ht="60" customHeight="1">
      <c r="A14" s="20">
        <v>12</v>
      </c>
      <c r="B14" s="21">
        <v>3007059</v>
      </c>
      <c r="C14" s="526" t="s">
        <v>247</v>
      </c>
      <c r="D14" s="131">
        <v>40</v>
      </c>
      <c r="E14" s="131">
        <v>2.5</v>
      </c>
      <c r="F14" s="518" t="s">
        <v>192</v>
      </c>
      <c r="G14" s="135" t="s">
        <v>248</v>
      </c>
      <c r="H14" s="527" t="s">
        <v>249</v>
      </c>
      <c r="I14" s="521" t="s">
        <v>51</v>
      </c>
      <c r="J14" s="527" t="s">
        <v>188</v>
      </c>
      <c r="K14" s="120" t="s">
        <v>28</v>
      </c>
      <c r="L14" s="99">
        <v>36</v>
      </c>
      <c r="M14" s="99">
        <v>4</v>
      </c>
      <c r="N14" s="99">
        <v>0</v>
      </c>
      <c r="O14" s="120" t="s">
        <v>28</v>
      </c>
      <c r="P14" s="53" t="s">
        <v>28</v>
      </c>
      <c r="Q14" s="294" t="s">
        <v>250</v>
      </c>
      <c r="R14" s="71" t="s">
        <v>251</v>
      </c>
      <c r="S14" s="131" t="s">
        <v>241</v>
      </c>
      <c r="T14" s="53" t="s">
        <v>28</v>
      </c>
      <c r="U14" s="9" t="str">
        <f t="shared" si="0"/>
        <v>理论课程</v>
      </c>
    </row>
    <row r="15" spans="1:21" s="85" customFormat="1" ht="56.25" customHeight="1">
      <c r="A15" s="20">
        <v>13</v>
      </c>
      <c r="B15" s="21">
        <v>3007062</v>
      </c>
      <c r="C15" s="526" t="s">
        <v>252</v>
      </c>
      <c r="D15" s="131">
        <v>32</v>
      </c>
      <c r="E15" s="131">
        <v>2</v>
      </c>
      <c r="F15" s="119" t="s">
        <v>213</v>
      </c>
      <c r="G15" s="135" t="s">
        <v>253</v>
      </c>
      <c r="H15" s="120" t="s">
        <v>254</v>
      </c>
      <c r="I15" s="120" t="s">
        <v>51</v>
      </c>
      <c r="J15" s="120" t="s">
        <v>255</v>
      </c>
      <c r="K15" s="120" t="s">
        <v>28</v>
      </c>
      <c r="L15" s="99">
        <v>32</v>
      </c>
      <c r="M15" s="99">
        <v>0</v>
      </c>
      <c r="N15" s="99">
        <v>0</v>
      </c>
      <c r="O15" s="120" t="s">
        <v>28</v>
      </c>
      <c r="P15" s="53" t="s">
        <v>28</v>
      </c>
      <c r="Q15" s="561" t="s">
        <v>256</v>
      </c>
      <c r="R15" s="77" t="s">
        <v>257</v>
      </c>
      <c r="S15" s="53" t="s">
        <v>46</v>
      </c>
      <c r="T15" s="53" t="s">
        <v>28</v>
      </c>
      <c r="U15" s="9" t="str">
        <f t="shared" si="0"/>
        <v>理论课程</v>
      </c>
    </row>
    <row r="16" spans="1:21" s="85" customFormat="1" ht="76.5" customHeight="1">
      <c r="A16" s="20">
        <v>14</v>
      </c>
      <c r="B16" s="21">
        <v>3007063</v>
      </c>
      <c r="C16" s="528" t="s">
        <v>258</v>
      </c>
      <c r="D16" s="119">
        <v>32</v>
      </c>
      <c r="E16" s="119">
        <v>2</v>
      </c>
      <c r="F16" s="119" t="s">
        <v>259</v>
      </c>
      <c r="G16" s="135" t="s">
        <v>260</v>
      </c>
      <c r="H16" s="119" t="s">
        <v>261</v>
      </c>
      <c r="I16" s="119" t="s">
        <v>262</v>
      </c>
      <c r="J16" s="119" t="s">
        <v>263</v>
      </c>
      <c r="K16" s="120" t="s">
        <v>28</v>
      </c>
      <c r="L16" s="99">
        <v>32</v>
      </c>
      <c r="M16" s="99">
        <v>0</v>
      </c>
      <c r="N16" s="99">
        <v>0</v>
      </c>
      <c r="O16" s="120" t="s">
        <v>28</v>
      </c>
      <c r="P16" s="53" t="s">
        <v>28</v>
      </c>
      <c r="Q16" s="561" t="s">
        <v>264</v>
      </c>
      <c r="R16" s="77" t="s">
        <v>265</v>
      </c>
      <c r="S16" s="53" t="s">
        <v>46</v>
      </c>
      <c r="T16" s="53" t="s">
        <v>28</v>
      </c>
      <c r="U16" s="9" t="str">
        <f t="shared" si="0"/>
        <v>理论课程</v>
      </c>
    </row>
    <row r="17" spans="1:21" s="506" customFormat="1" ht="39" customHeight="1">
      <c r="A17" s="20">
        <v>15</v>
      </c>
      <c r="B17" s="21">
        <v>3007065</v>
      </c>
      <c r="C17" s="377" t="s">
        <v>266</v>
      </c>
      <c r="D17" s="131">
        <v>32</v>
      </c>
      <c r="E17" s="131">
        <v>2</v>
      </c>
      <c r="F17" s="119" t="s">
        <v>213</v>
      </c>
      <c r="G17" s="135" t="s">
        <v>267</v>
      </c>
      <c r="H17" s="62" t="s">
        <v>268</v>
      </c>
      <c r="I17" s="108" t="s">
        <v>57</v>
      </c>
      <c r="J17" s="119" t="s">
        <v>269</v>
      </c>
      <c r="K17" s="548" t="s">
        <v>270</v>
      </c>
      <c r="L17" s="99">
        <v>32</v>
      </c>
      <c r="M17" s="99">
        <v>0</v>
      </c>
      <c r="N17" s="99">
        <v>0</v>
      </c>
      <c r="O17" s="548" t="s">
        <v>271</v>
      </c>
      <c r="P17" s="499"/>
      <c r="Q17" s="558" t="s">
        <v>272</v>
      </c>
      <c r="R17" s="77" t="s">
        <v>273</v>
      </c>
      <c r="S17" s="53" t="s">
        <v>46</v>
      </c>
      <c r="T17" s="10"/>
      <c r="U17" s="9" t="str">
        <f t="shared" si="0"/>
        <v>理论课程</v>
      </c>
    </row>
    <row r="18" spans="1:21" s="85" customFormat="1" ht="36.75" customHeight="1">
      <c r="A18" s="20">
        <v>16</v>
      </c>
      <c r="B18" s="21">
        <v>3007083</v>
      </c>
      <c r="C18" s="529" t="s">
        <v>274</v>
      </c>
      <c r="D18" s="131">
        <v>32</v>
      </c>
      <c r="E18" s="131">
        <v>2</v>
      </c>
      <c r="F18" s="121" t="s">
        <v>23</v>
      </c>
      <c r="G18" s="135" t="s">
        <v>275</v>
      </c>
      <c r="H18" s="120" t="s">
        <v>276</v>
      </c>
      <c r="I18" s="62" t="s">
        <v>57</v>
      </c>
      <c r="J18" s="119" t="s">
        <v>263</v>
      </c>
      <c r="K18" s="120" t="s">
        <v>28</v>
      </c>
      <c r="L18" s="99">
        <v>32</v>
      </c>
      <c r="M18" s="99">
        <v>0</v>
      </c>
      <c r="N18" s="99">
        <v>0</v>
      </c>
      <c r="O18" s="120" t="s">
        <v>28</v>
      </c>
      <c r="P18" s="53" t="s">
        <v>28</v>
      </c>
      <c r="Q18" s="562"/>
      <c r="R18" s="77" t="s">
        <v>277</v>
      </c>
      <c r="S18" s="55" t="s">
        <v>46</v>
      </c>
      <c r="T18" s="53" t="s">
        <v>28</v>
      </c>
      <c r="U18" s="9" t="str">
        <f t="shared" si="0"/>
        <v>理论课程</v>
      </c>
    </row>
    <row r="19" spans="1:21" s="507" customFormat="1" ht="39" customHeight="1">
      <c r="A19" s="20">
        <v>17</v>
      </c>
      <c r="B19" s="21">
        <v>3007094</v>
      </c>
      <c r="C19" s="107" t="s">
        <v>278</v>
      </c>
      <c r="D19" s="119">
        <v>32</v>
      </c>
      <c r="E19" s="119">
        <v>2</v>
      </c>
      <c r="F19" s="120" t="s">
        <v>61</v>
      </c>
      <c r="G19" s="100" t="s">
        <v>279</v>
      </c>
      <c r="H19" s="120" t="s">
        <v>280</v>
      </c>
      <c r="I19" s="10" t="s">
        <v>57</v>
      </c>
      <c r="J19" s="120" t="s">
        <v>281</v>
      </c>
      <c r="K19" s="10" t="s">
        <v>28</v>
      </c>
      <c r="L19" s="119">
        <v>32</v>
      </c>
      <c r="M19" s="119">
        <v>0</v>
      </c>
      <c r="N19" s="120">
        <v>0</v>
      </c>
      <c r="O19" s="10" t="s">
        <v>28</v>
      </c>
      <c r="P19" s="10" t="s">
        <v>28</v>
      </c>
      <c r="Q19" s="563" t="s">
        <v>282</v>
      </c>
      <c r="R19" s="70" t="s">
        <v>283</v>
      </c>
      <c r="S19" s="21" t="s">
        <v>46</v>
      </c>
      <c r="T19" s="10" t="s">
        <v>28</v>
      </c>
      <c r="U19" s="9" t="str">
        <f t="shared" ref="U19:U20" si="1">IF(M19+N19&lt;L19,"理论课程","实践实验课程")</f>
        <v>理论课程</v>
      </c>
    </row>
    <row r="20" spans="1:21" s="508" customFormat="1" ht="42.75" customHeight="1">
      <c r="A20" s="20">
        <v>18</v>
      </c>
      <c r="B20" s="21">
        <v>3007101</v>
      </c>
      <c r="C20" s="107" t="s">
        <v>284</v>
      </c>
      <c r="D20" s="131">
        <v>16</v>
      </c>
      <c r="E20" s="131">
        <v>1</v>
      </c>
      <c r="F20" s="119" t="s">
        <v>213</v>
      </c>
      <c r="G20" s="100" t="s">
        <v>285</v>
      </c>
      <c r="H20" s="120" t="s">
        <v>286</v>
      </c>
      <c r="I20" s="120" t="s">
        <v>57</v>
      </c>
      <c r="J20" s="10" t="s">
        <v>188</v>
      </c>
      <c r="K20" s="59" t="s">
        <v>218</v>
      </c>
      <c r="L20" s="119">
        <v>16</v>
      </c>
      <c r="M20" s="119">
        <v>0</v>
      </c>
      <c r="N20" s="120">
        <v>0</v>
      </c>
      <c r="O20" s="59" t="s">
        <v>218</v>
      </c>
      <c r="P20" s="10"/>
      <c r="Q20" s="107" t="s">
        <v>287</v>
      </c>
      <c r="R20" s="70" t="s">
        <v>288</v>
      </c>
      <c r="S20" s="21" t="s">
        <v>46</v>
      </c>
      <c r="T20" s="10"/>
      <c r="U20" s="9" t="str">
        <f t="shared" si="1"/>
        <v>理论课程</v>
      </c>
    </row>
    <row r="21" spans="1:21" s="85" customFormat="1" ht="39.75" customHeight="1">
      <c r="A21" s="20">
        <v>19</v>
      </c>
      <c r="B21" s="21">
        <v>3007104</v>
      </c>
      <c r="C21" s="528" t="s">
        <v>289</v>
      </c>
      <c r="D21" s="119">
        <v>32</v>
      </c>
      <c r="E21" s="119">
        <v>2</v>
      </c>
      <c r="F21" s="518" t="s">
        <v>192</v>
      </c>
      <c r="G21" s="135" t="s">
        <v>290</v>
      </c>
      <c r="H21" s="119" t="s">
        <v>291</v>
      </c>
      <c r="I21" s="119" t="s">
        <v>292</v>
      </c>
      <c r="J21" s="119" t="s">
        <v>263</v>
      </c>
      <c r="K21" s="120" t="s">
        <v>28</v>
      </c>
      <c r="L21" s="99">
        <v>28</v>
      </c>
      <c r="M21" s="99">
        <v>4</v>
      </c>
      <c r="N21" s="99">
        <v>0</v>
      </c>
      <c r="O21" s="120" t="s">
        <v>28</v>
      </c>
      <c r="P21" s="53" t="s">
        <v>28</v>
      </c>
      <c r="Q21" s="559"/>
      <c r="R21" s="77" t="s">
        <v>293</v>
      </c>
      <c r="S21" s="53" t="s">
        <v>31</v>
      </c>
      <c r="T21" s="53" t="s">
        <v>28</v>
      </c>
      <c r="U21" s="9" t="str">
        <f t="shared" si="0"/>
        <v>理论课程</v>
      </c>
    </row>
    <row r="22" spans="1:21" s="85" customFormat="1" ht="45.75" customHeight="1">
      <c r="A22" s="20">
        <v>20</v>
      </c>
      <c r="B22" s="21">
        <v>3007105</v>
      </c>
      <c r="C22" s="528" t="s">
        <v>294</v>
      </c>
      <c r="D22" s="119">
        <v>32</v>
      </c>
      <c r="E22" s="119">
        <v>2</v>
      </c>
      <c r="F22" s="119" t="s">
        <v>259</v>
      </c>
      <c r="G22" s="135" t="s">
        <v>295</v>
      </c>
      <c r="H22" s="120" t="s">
        <v>296</v>
      </c>
      <c r="I22" s="120" t="s">
        <v>51</v>
      </c>
      <c r="J22" s="119" t="s">
        <v>263</v>
      </c>
      <c r="K22" s="120" t="s">
        <v>28</v>
      </c>
      <c r="L22" s="131">
        <v>24</v>
      </c>
      <c r="M22" s="131">
        <v>8</v>
      </c>
      <c r="N22" s="131">
        <v>0</v>
      </c>
      <c r="O22" s="124" t="s">
        <v>28</v>
      </c>
      <c r="P22" s="53" t="s">
        <v>28</v>
      </c>
      <c r="Q22" s="560" t="s">
        <v>239</v>
      </c>
      <c r="R22" s="77" t="s">
        <v>297</v>
      </c>
      <c r="S22" s="53" t="s">
        <v>46</v>
      </c>
      <c r="T22" s="53" t="s">
        <v>28</v>
      </c>
      <c r="U22" s="9" t="str">
        <f t="shared" si="0"/>
        <v>理论课程</v>
      </c>
    </row>
    <row r="23" spans="1:21" s="159" customFormat="1" ht="33" customHeight="1">
      <c r="A23" s="20">
        <v>21</v>
      </c>
      <c r="B23" s="21">
        <v>3007107</v>
      </c>
      <c r="C23" s="526" t="s">
        <v>298</v>
      </c>
      <c r="D23" s="131">
        <v>32</v>
      </c>
      <c r="E23" s="131">
        <v>2</v>
      </c>
      <c r="F23" s="518" t="s">
        <v>192</v>
      </c>
      <c r="G23" s="135" t="s">
        <v>299</v>
      </c>
      <c r="H23" s="62" t="s">
        <v>300</v>
      </c>
      <c r="I23" s="108" t="s">
        <v>301</v>
      </c>
      <c r="J23" s="527" t="s">
        <v>188</v>
      </c>
      <c r="K23" s="120" t="s">
        <v>28</v>
      </c>
      <c r="L23" s="131">
        <v>32</v>
      </c>
      <c r="M23" s="131">
        <v>0</v>
      </c>
      <c r="N23" s="131">
        <v>0</v>
      </c>
      <c r="O23" s="120" t="s">
        <v>28</v>
      </c>
      <c r="P23" s="120" t="s">
        <v>28</v>
      </c>
      <c r="Q23" s="564" t="s">
        <v>302</v>
      </c>
      <c r="R23" s="77" t="s">
        <v>303</v>
      </c>
      <c r="S23" s="53" t="s">
        <v>46</v>
      </c>
      <c r="T23" s="120" t="s">
        <v>28</v>
      </c>
      <c r="U23" s="9" t="str">
        <f t="shared" si="0"/>
        <v>理论课程</v>
      </c>
    </row>
    <row r="24" spans="1:21" s="85" customFormat="1" ht="42" customHeight="1">
      <c r="A24" s="20">
        <v>22</v>
      </c>
      <c r="B24" s="21">
        <v>3007108</v>
      </c>
      <c r="C24" s="526" t="s">
        <v>304</v>
      </c>
      <c r="D24" s="131">
        <v>32</v>
      </c>
      <c r="E24" s="131">
        <v>2</v>
      </c>
      <c r="F24" s="119" t="s">
        <v>213</v>
      </c>
      <c r="G24" s="135" t="s">
        <v>305</v>
      </c>
      <c r="H24" s="119" t="s">
        <v>306</v>
      </c>
      <c r="I24" s="119" t="s">
        <v>292</v>
      </c>
      <c r="J24" s="119" t="s">
        <v>307</v>
      </c>
      <c r="K24" s="120" t="s">
        <v>28</v>
      </c>
      <c r="L24" s="131">
        <v>32</v>
      </c>
      <c r="M24" s="131">
        <v>0</v>
      </c>
      <c r="N24" s="131">
        <v>0</v>
      </c>
      <c r="O24" s="120" t="s">
        <v>28</v>
      </c>
      <c r="P24" s="120" t="s">
        <v>28</v>
      </c>
      <c r="Q24" s="562" t="s">
        <v>308</v>
      </c>
      <c r="R24" s="77" t="s">
        <v>309</v>
      </c>
      <c r="S24" s="53" t="s">
        <v>46</v>
      </c>
      <c r="T24" s="120" t="s">
        <v>28</v>
      </c>
      <c r="U24" s="9" t="str">
        <f t="shared" si="0"/>
        <v>理论课程</v>
      </c>
    </row>
    <row r="25" spans="1:21" s="85" customFormat="1" ht="36" customHeight="1">
      <c r="A25" s="20">
        <v>23</v>
      </c>
      <c r="B25" s="21">
        <v>3007113</v>
      </c>
      <c r="C25" s="526" t="s">
        <v>310</v>
      </c>
      <c r="D25" s="131">
        <v>16</v>
      </c>
      <c r="E25" s="131">
        <v>1</v>
      </c>
      <c r="F25" s="119" t="s">
        <v>213</v>
      </c>
      <c r="G25" s="135" t="s">
        <v>305</v>
      </c>
      <c r="H25" s="530" t="s">
        <v>311</v>
      </c>
      <c r="I25" s="236" t="s">
        <v>292</v>
      </c>
      <c r="J25" s="527" t="s">
        <v>188</v>
      </c>
      <c r="K25" s="548" t="s">
        <v>218</v>
      </c>
      <c r="L25" s="131">
        <v>16</v>
      </c>
      <c r="M25" s="131">
        <v>0</v>
      </c>
      <c r="N25" s="131">
        <v>0</v>
      </c>
      <c r="O25" s="548" t="s">
        <v>218</v>
      </c>
      <c r="P25" s="551"/>
      <c r="Q25" s="565"/>
      <c r="R25" s="77" t="s">
        <v>312</v>
      </c>
      <c r="S25" s="10" t="s">
        <v>46</v>
      </c>
      <c r="T25" s="10"/>
      <c r="U25" s="9" t="str">
        <f t="shared" si="0"/>
        <v>理论课程</v>
      </c>
    </row>
    <row r="26" spans="1:21" s="85" customFormat="1" ht="45" customHeight="1">
      <c r="A26" s="20">
        <v>24</v>
      </c>
      <c r="B26" s="21">
        <v>3007114</v>
      </c>
      <c r="C26" s="428" t="s">
        <v>313</v>
      </c>
      <c r="D26" s="52">
        <v>32</v>
      </c>
      <c r="E26" s="52">
        <v>2</v>
      </c>
      <c r="F26" s="531" t="s">
        <v>314</v>
      </c>
      <c r="G26" s="135" t="s">
        <v>315</v>
      </c>
      <c r="H26" s="236" t="s">
        <v>316</v>
      </c>
      <c r="I26" s="236" t="s">
        <v>292</v>
      </c>
      <c r="J26" s="527" t="s">
        <v>188</v>
      </c>
      <c r="K26" s="120" t="s">
        <v>28</v>
      </c>
      <c r="L26" s="99">
        <v>32</v>
      </c>
      <c r="M26" s="99">
        <v>0</v>
      </c>
      <c r="N26" s="99">
        <v>0</v>
      </c>
      <c r="O26" s="120" t="s">
        <v>28</v>
      </c>
      <c r="P26" s="53" t="s">
        <v>28</v>
      </c>
      <c r="Q26" s="566" t="s">
        <v>317</v>
      </c>
      <c r="R26" s="77" t="s">
        <v>318</v>
      </c>
      <c r="S26" s="395" t="s">
        <v>46</v>
      </c>
      <c r="T26" s="53" t="s">
        <v>28</v>
      </c>
      <c r="U26" s="9" t="str">
        <f t="shared" si="0"/>
        <v>理论课程</v>
      </c>
    </row>
    <row r="27" spans="1:21" s="85" customFormat="1" ht="38.25" customHeight="1">
      <c r="A27" s="20">
        <v>25</v>
      </c>
      <c r="B27" s="21">
        <v>3007115</v>
      </c>
      <c r="C27" s="526" t="s">
        <v>319</v>
      </c>
      <c r="D27" s="131">
        <v>32</v>
      </c>
      <c r="E27" s="131">
        <v>2</v>
      </c>
      <c r="F27" s="119" t="s">
        <v>213</v>
      </c>
      <c r="G27" s="135" t="s">
        <v>267</v>
      </c>
      <c r="H27" s="99" t="s">
        <v>320</v>
      </c>
      <c r="I27" s="120" t="s">
        <v>51</v>
      </c>
      <c r="J27" s="99" t="s">
        <v>269</v>
      </c>
      <c r="K27" s="10" t="s">
        <v>28</v>
      </c>
      <c r="L27" s="52">
        <v>32</v>
      </c>
      <c r="M27" s="52">
        <v>0</v>
      </c>
      <c r="N27" s="52">
        <v>0</v>
      </c>
      <c r="O27" s="10" t="s">
        <v>28</v>
      </c>
      <c r="P27" s="53" t="s">
        <v>28</v>
      </c>
      <c r="Q27" s="210"/>
      <c r="R27" s="77" t="s">
        <v>321</v>
      </c>
      <c r="S27" s="10" t="s">
        <v>46</v>
      </c>
      <c r="T27" s="53" t="s">
        <v>28</v>
      </c>
      <c r="U27" s="9" t="str">
        <f t="shared" si="0"/>
        <v>理论课程</v>
      </c>
    </row>
    <row r="28" spans="1:21" s="85" customFormat="1" ht="41.25" customHeight="1">
      <c r="A28" s="20">
        <v>26</v>
      </c>
      <c r="B28" s="21">
        <v>3007119</v>
      </c>
      <c r="C28" s="526" t="s">
        <v>322</v>
      </c>
      <c r="D28" s="131">
        <v>32</v>
      </c>
      <c r="E28" s="131">
        <v>2</v>
      </c>
      <c r="F28" s="518" t="s">
        <v>192</v>
      </c>
      <c r="G28" s="135" t="s">
        <v>323</v>
      </c>
      <c r="H28" s="62" t="s">
        <v>324</v>
      </c>
      <c r="I28" s="62" t="s">
        <v>57</v>
      </c>
      <c r="J28" s="527" t="s">
        <v>188</v>
      </c>
      <c r="K28" s="120" t="s">
        <v>28</v>
      </c>
      <c r="L28" s="119">
        <v>32</v>
      </c>
      <c r="M28" s="119">
        <v>0</v>
      </c>
      <c r="N28" s="119">
        <v>0</v>
      </c>
      <c r="O28" s="120" t="s">
        <v>28</v>
      </c>
      <c r="P28" s="10" t="s">
        <v>28</v>
      </c>
      <c r="Q28" s="294" t="s">
        <v>325</v>
      </c>
      <c r="R28" s="77" t="s">
        <v>326</v>
      </c>
      <c r="S28" s="10" t="s">
        <v>46</v>
      </c>
      <c r="T28" s="53" t="s">
        <v>28</v>
      </c>
      <c r="U28" s="9" t="str">
        <f t="shared" si="0"/>
        <v>理论课程</v>
      </c>
    </row>
    <row r="29" spans="1:21" s="85" customFormat="1" ht="33.75" customHeight="1">
      <c r="A29" s="20">
        <v>27</v>
      </c>
      <c r="B29" s="21">
        <v>3007122</v>
      </c>
      <c r="C29" s="526" t="s">
        <v>327</v>
      </c>
      <c r="D29" s="131">
        <v>32</v>
      </c>
      <c r="E29" s="131">
        <v>2</v>
      </c>
      <c r="F29" s="119" t="s">
        <v>213</v>
      </c>
      <c r="G29" s="135" t="s">
        <v>328</v>
      </c>
      <c r="H29" s="455" t="s">
        <v>329</v>
      </c>
      <c r="I29" s="455" t="s">
        <v>57</v>
      </c>
      <c r="J29" s="455" t="s">
        <v>269</v>
      </c>
      <c r="K29" s="120" t="s">
        <v>28</v>
      </c>
      <c r="L29" s="21">
        <v>32</v>
      </c>
      <c r="M29" s="21">
        <v>0</v>
      </c>
      <c r="N29" s="21">
        <v>0</v>
      </c>
      <c r="O29" s="10" t="s">
        <v>28</v>
      </c>
      <c r="P29" s="53" t="s">
        <v>28</v>
      </c>
      <c r="Q29" s="567" t="s">
        <v>330</v>
      </c>
      <c r="R29" s="77" t="s">
        <v>331</v>
      </c>
      <c r="S29" s="55" t="s">
        <v>332</v>
      </c>
      <c r="T29" s="53" t="s">
        <v>28</v>
      </c>
      <c r="U29" s="9" t="str">
        <f t="shared" si="0"/>
        <v>理论课程</v>
      </c>
    </row>
    <row r="30" spans="1:21" s="85" customFormat="1" ht="54" customHeight="1">
      <c r="A30" s="20">
        <v>28</v>
      </c>
      <c r="B30" s="21">
        <v>3007128</v>
      </c>
      <c r="C30" s="428" t="s">
        <v>333</v>
      </c>
      <c r="D30" s="52">
        <v>32</v>
      </c>
      <c r="E30" s="52">
        <v>2</v>
      </c>
      <c r="F30" s="531" t="s">
        <v>314</v>
      </c>
      <c r="G30" s="70" t="s">
        <v>334</v>
      </c>
      <c r="H30" s="519" t="s">
        <v>335</v>
      </c>
      <c r="I30" s="41" t="s">
        <v>51</v>
      </c>
      <c r="J30" s="29" t="s">
        <v>269</v>
      </c>
      <c r="K30" s="120" t="s">
        <v>28</v>
      </c>
      <c r="L30" s="52">
        <v>32</v>
      </c>
      <c r="M30" s="52">
        <v>0</v>
      </c>
      <c r="N30" s="52">
        <v>0</v>
      </c>
      <c r="O30" s="10" t="s">
        <v>28</v>
      </c>
      <c r="P30" s="53" t="s">
        <v>28</v>
      </c>
      <c r="Q30" s="558" t="s">
        <v>336</v>
      </c>
      <c r="R30" s="77" t="s">
        <v>337</v>
      </c>
      <c r="S30" s="55" t="s">
        <v>332</v>
      </c>
      <c r="T30" s="53" t="s">
        <v>28</v>
      </c>
      <c r="U30" s="9" t="str">
        <f t="shared" si="0"/>
        <v>理论课程</v>
      </c>
    </row>
    <row r="31" spans="1:21" s="85" customFormat="1" ht="40.5" customHeight="1">
      <c r="A31" s="20">
        <v>29</v>
      </c>
      <c r="B31" s="21">
        <v>3007129</v>
      </c>
      <c r="C31" s="74" t="s">
        <v>338</v>
      </c>
      <c r="D31" s="52">
        <v>32</v>
      </c>
      <c r="E31" s="52">
        <v>2</v>
      </c>
      <c r="F31" s="359" t="s">
        <v>23</v>
      </c>
      <c r="G31" s="31" t="s">
        <v>339</v>
      </c>
      <c r="H31" s="20" t="s">
        <v>329</v>
      </c>
      <c r="I31" s="20" t="s">
        <v>57</v>
      </c>
      <c r="J31" s="20" t="s">
        <v>269</v>
      </c>
      <c r="K31" s="10" t="s">
        <v>28</v>
      </c>
      <c r="L31" s="21">
        <v>32</v>
      </c>
      <c r="M31" s="21">
        <v>0</v>
      </c>
      <c r="N31" s="127">
        <v>0</v>
      </c>
      <c r="O31" s="53" t="s">
        <v>28</v>
      </c>
      <c r="P31" s="53" t="s">
        <v>28</v>
      </c>
      <c r="Q31" s="558" t="s">
        <v>340</v>
      </c>
      <c r="R31" s="77" t="s">
        <v>341</v>
      </c>
      <c r="S31" s="53" t="s">
        <v>46</v>
      </c>
      <c r="T31" s="53" t="s">
        <v>28</v>
      </c>
      <c r="U31" s="9" t="str">
        <f t="shared" si="0"/>
        <v>理论课程</v>
      </c>
    </row>
    <row r="32" spans="1:21" s="83" customFormat="1" ht="34.5" customHeight="1">
      <c r="A32" s="20">
        <v>30</v>
      </c>
      <c r="B32" s="21">
        <v>3007131</v>
      </c>
      <c r="C32" s="102" t="s">
        <v>342</v>
      </c>
      <c r="D32" s="21">
        <v>32</v>
      </c>
      <c r="E32" s="21">
        <v>2</v>
      </c>
      <c r="F32" s="106" t="s">
        <v>23</v>
      </c>
      <c r="G32" s="102" t="s">
        <v>343</v>
      </c>
      <c r="H32" s="10" t="s">
        <v>344</v>
      </c>
      <c r="I32" s="10" t="s">
        <v>51</v>
      </c>
      <c r="J32" s="53" t="s">
        <v>269</v>
      </c>
      <c r="K32" s="10" t="s">
        <v>28</v>
      </c>
      <c r="L32" s="21">
        <v>32</v>
      </c>
      <c r="M32" s="21">
        <v>0</v>
      </c>
      <c r="N32" s="127">
        <v>0</v>
      </c>
      <c r="O32" s="53" t="s">
        <v>28</v>
      </c>
      <c r="P32" s="53" t="s">
        <v>28</v>
      </c>
      <c r="Q32" s="74" t="s">
        <v>345</v>
      </c>
      <c r="R32" s="78" t="s">
        <v>346</v>
      </c>
      <c r="S32" s="10" t="s">
        <v>46</v>
      </c>
      <c r="T32" s="53" t="s">
        <v>28</v>
      </c>
      <c r="U32" s="20" t="str">
        <f>IF(M32+N32&lt;L32,"理论课程","实践实验课程")</f>
        <v>理论课程</v>
      </c>
    </row>
    <row r="33" spans="1:21" s="506" customFormat="1" ht="39" customHeight="1">
      <c r="A33" s="20">
        <v>31</v>
      </c>
      <c r="B33" s="532">
        <v>3007133</v>
      </c>
      <c r="C33" s="533" t="s">
        <v>347</v>
      </c>
      <c r="D33" s="532">
        <v>32</v>
      </c>
      <c r="E33" s="532">
        <v>2</v>
      </c>
      <c r="F33" s="460" t="s">
        <v>348</v>
      </c>
      <c r="G33" s="478" t="s">
        <v>349</v>
      </c>
      <c r="H33" s="532" t="s">
        <v>350</v>
      </c>
      <c r="I33" s="532" t="s">
        <v>351</v>
      </c>
      <c r="J33" s="532" t="s">
        <v>352</v>
      </c>
      <c r="K33" s="10" t="s">
        <v>28</v>
      </c>
      <c r="L33" s="532">
        <v>32</v>
      </c>
      <c r="M33" s="532">
        <v>0</v>
      </c>
      <c r="N33" s="532">
        <v>0</v>
      </c>
      <c r="O33" s="53" t="s">
        <v>28</v>
      </c>
      <c r="P33" s="53" t="s">
        <v>28</v>
      </c>
      <c r="Q33" s="478" t="s">
        <v>353</v>
      </c>
      <c r="R33" s="534" t="s">
        <v>354</v>
      </c>
      <c r="S33" s="532" t="s">
        <v>355</v>
      </c>
      <c r="T33" s="53" t="s">
        <v>28</v>
      </c>
      <c r="U33" s="532" t="str">
        <f>IF(M33+N33&lt;L33,"理论课程","实践实验课程")</f>
        <v>理论课程</v>
      </c>
    </row>
    <row r="34" spans="1:21" s="506" customFormat="1" ht="48.75" customHeight="1">
      <c r="A34" s="20">
        <v>32</v>
      </c>
      <c r="B34" s="532">
        <v>3007137</v>
      </c>
      <c r="C34" s="534" t="s">
        <v>356</v>
      </c>
      <c r="D34" s="532">
        <v>16</v>
      </c>
      <c r="E34" s="532">
        <v>1</v>
      </c>
      <c r="F34" s="460" t="s">
        <v>348</v>
      </c>
      <c r="G34" s="478" t="s">
        <v>357</v>
      </c>
      <c r="H34" s="535" t="s">
        <v>358</v>
      </c>
      <c r="I34" s="535" t="s">
        <v>359</v>
      </c>
      <c r="J34" s="535" t="s">
        <v>360</v>
      </c>
      <c r="K34" s="59" t="s">
        <v>270</v>
      </c>
      <c r="L34" s="535">
        <v>16</v>
      </c>
      <c r="M34" s="535">
        <v>0</v>
      </c>
      <c r="N34" s="535">
        <v>0</v>
      </c>
      <c r="O34" s="53" t="s">
        <v>28</v>
      </c>
      <c r="P34" s="552" t="s">
        <v>361</v>
      </c>
      <c r="Q34" s="478" t="s">
        <v>362</v>
      </c>
      <c r="R34" s="534" t="s">
        <v>363</v>
      </c>
      <c r="S34" s="532" t="s">
        <v>364</v>
      </c>
      <c r="T34" s="310" t="s">
        <v>365</v>
      </c>
      <c r="U34" s="532" t="str">
        <f>IF(M34+N34&lt;L34,"理论课程","实践实验课程")</f>
        <v>理论课程</v>
      </c>
    </row>
    <row r="35" spans="1:21" s="506" customFormat="1" ht="48.75" customHeight="1">
      <c r="A35" s="20">
        <v>33</v>
      </c>
      <c r="B35" s="532">
        <v>3007138</v>
      </c>
      <c r="C35" s="533" t="s">
        <v>366</v>
      </c>
      <c r="D35" s="532">
        <v>32</v>
      </c>
      <c r="E35" s="532">
        <v>2</v>
      </c>
      <c r="F35" s="460" t="s">
        <v>348</v>
      </c>
      <c r="G35" s="478" t="s">
        <v>367</v>
      </c>
      <c r="H35" s="532" t="s">
        <v>368</v>
      </c>
      <c r="I35" s="532" t="s">
        <v>369</v>
      </c>
      <c r="J35" s="532" t="s">
        <v>370</v>
      </c>
      <c r="K35" s="10" t="s">
        <v>28</v>
      </c>
      <c r="L35" s="532">
        <v>32</v>
      </c>
      <c r="M35" s="532">
        <v>0</v>
      </c>
      <c r="N35" s="532">
        <v>0</v>
      </c>
      <c r="O35" s="53" t="s">
        <v>28</v>
      </c>
      <c r="P35" s="53" t="s">
        <v>28</v>
      </c>
      <c r="Q35" s="478" t="s">
        <v>371</v>
      </c>
      <c r="R35" s="534" t="s">
        <v>372</v>
      </c>
      <c r="S35" s="532" t="s">
        <v>355</v>
      </c>
      <c r="T35" s="53" t="s">
        <v>28</v>
      </c>
      <c r="U35" s="532" t="str">
        <f>IF(M35+N35&lt;L35,"理论课程","实践实验课程")</f>
        <v>理论课程</v>
      </c>
    </row>
    <row r="36" spans="1:21" s="506" customFormat="1" ht="48.75" customHeight="1">
      <c r="A36" s="20">
        <v>34</v>
      </c>
      <c r="B36" s="532">
        <v>3007140</v>
      </c>
      <c r="C36" s="536" t="s">
        <v>373</v>
      </c>
      <c r="D36" s="537">
        <v>48</v>
      </c>
      <c r="E36" s="537">
        <v>3</v>
      </c>
      <c r="F36" s="460" t="s">
        <v>348</v>
      </c>
      <c r="G36" s="478" t="s">
        <v>374</v>
      </c>
      <c r="H36" s="532" t="s">
        <v>375</v>
      </c>
      <c r="I36" s="532" t="s">
        <v>376</v>
      </c>
      <c r="J36" s="532" t="s">
        <v>377</v>
      </c>
      <c r="K36" s="10" t="s">
        <v>28</v>
      </c>
      <c r="L36" s="532">
        <v>48</v>
      </c>
      <c r="M36" s="532">
        <v>0</v>
      </c>
      <c r="N36" s="532">
        <v>0</v>
      </c>
      <c r="O36" s="53" t="s">
        <v>28</v>
      </c>
      <c r="P36" s="53" t="s">
        <v>28</v>
      </c>
      <c r="Q36" s="478" t="s">
        <v>378</v>
      </c>
      <c r="R36" s="534" t="s">
        <v>379</v>
      </c>
      <c r="S36" s="537" t="s">
        <v>355</v>
      </c>
      <c r="T36" s="53" t="s">
        <v>28</v>
      </c>
      <c r="U36" s="402" t="s">
        <v>150</v>
      </c>
    </row>
    <row r="37" spans="1:21" s="506" customFormat="1" ht="48.75" customHeight="1">
      <c r="A37" s="20">
        <v>35</v>
      </c>
      <c r="B37" s="532">
        <v>3007141</v>
      </c>
      <c r="C37" s="536" t="s">
        <v>380</v>
      </c>
      <c r="D37" s="537">
        <v>16</v>
      </c>
      <c r="E37" s="537">
        <v>1</v>
      </c>
      <c r="F37" s="460" t="s">
        <v>348</v>
      </c>
      <c r="G37" s="478" t="s">
        <v>381</v>
      </c>
      <c r="H37" s="532" t="s">
        <v>382</v>
      </c>
      <c r="I37" s="310" t="s">
        <v>383</v>
      </c>
      <c r="J37" s="532" t="s">
        <v>377</v>
      </c>
      <c r="K37" s="59" t="s">
        <v>384</v>
      </c>
      <c r="L37" s="532">
        <v>16</v>
      </c>
      <c r="M37" s="532">
        <v>0</v>
      </c>
      <c r="N37" s="532">
        <v>0</v>
      </c>
      <c r="O37" s="53" t="s">
        <v>28</v>
      </c>
      <c r="P37" s="552" t="s">
        <v>361</v>
      </c>
      <c r="Q37" s="478" t="s">
        <v>385</v>
      </c>
      <c r="R37" s="534" t="s">
        <v>386</v>
      </c>
      <c r="S37" s="537" t="s">
        <v>364</v>
      </c>
      <c r="T37" s="552" t="s">
        <v>365</v>
      </c>
      <c r="U37" s="402" t="s">
        <v>150</v>
      </c>
    </row>
    <row r="38" spans="1:21" s="506" customFormat="1" ht="39.75" customHeight="1">
      <c r="A38" s="20">
        <v>36</v>
      </c>
      <c r="B38" s="532">
        <v>3007142</v>
      </c>
      <c r="C38" s="536" t="s">
        <v>387</v>
      </c>
      <c r="D38" s="537">
        <v>32</v>
      </c>
      <c r="E38" s="537">
        <v>2</v>
      </c>
      <c r="F38" s="460" t="s">
        <v>348</v>
      </c>
      <c r="G38" s="478" t="s">
        <v>388</v>
      </c>
      <c r="H38" s="532" t="s">
        <v>389</v>
      </c>
      <c r="I38" s="532" t="s">
        <v>390</v>
      </c>
      <c r="J38" s="532" t="s">
        <v>391</v>
      </c>
      <c r="K38" s="10" t="s">
        <v>28</v>
      </c>
      <c r="L38" s="532">
        <v>32</v>
      </c>
      <c r="M38" s="532">
        <v>0</v>
      </c>
      <c r="N38" s="532">
        <v>0</v>
      </c>
      <c r="O38" s="53" t="s">
        <v>28</v>
      </c>
      <c r="P38" s="53" t="s">
        <v>28</v>
      </c>
      <c r="Q38" s="478" t="s">
        <v>392</v>
      </c>
      <c r="R38" s="534" t="s">
        <v>393</v>
      </c>
      <c r="S38" s="537" t="s">
        <v>355</v>
      </c>
      <c r="T38" s="53" t="s">
        <v>28</v>
      </c>
      <c r="U38" s="402" t="s">
        <v>150</v>
      </c>
    </row>
    <row r="39" spans="1:21" s="85" customFormat="1" ht="38.25" customHeight="1">
      <c r="A39" s="625" t="s">
        <v>169</v>
      </c>
      <c r="B39" s="625"/>
      <c r="C39" s="625"/>
      <c r="D39" s="625"/>
      <c r="E39" s="625"/>
      <c r="F39" s="625"/>
      <c r="G39" s="625"/>
      <c r="H39" s="625"/>
      <c r="I39" s="625"/>
      <c r="J39" s="625"/>
      <c r="K39" s="626"/>
      <c r="L39" s="626"/>
      <c r="M39" s="626"/>
      <c r="N39" s="626"/>
      <c r="O39" s="626"/>
      <c r="P39" s="626"/>
      <c r="Q39" s="625"/>
      <c r="R39" s="568"/>
      <c r="S39" s="569"/>
      <c r="T39" s="570"/>
      <c r="U39" s="571"/>
    </row>
    <row r="40" spans="1:21" s="85" customFormat="1" ht="23.45" customHeight="1">
      <c r="A40" s="20">
        <v>1</v>
      </c>
      <c r="B40" s="42">
        <v>7007007</v>
      </c>
      <c r="C40" s="529" t="s">
        <v>394</v>
      </c>
      <c r="D40" s="131">
        <v>32</v>
      </c>
      <c r="E40" s="131">
        <v>2</v>
      </c>
      <c r="F40" s="518" t="s">
        <v>192</v>
      </c>
      <c r="G40" s="135" t="s">
        <v>395</v>
      </c>
      <c r="H40" s="119" t="s">
        <v>396</v>
      </c>
      <c r="I40" s="120" t="s">
        <v>57</v>
      </c>
      <c r="J40" s="120" t="s">
        <v>269</v>
      </c>
      <c r="K40" s="10" t="s">
        <v>28</v>
      </c>
      <c r="L40" s="52">
        <v>28</v>
      </c>
      <c r="M40" s="52">
        <v>0</v>
      </c>
      <c r="N40" s="52">
        <v>4</v>
      </c>
      <c r="O40" s="53" t="s">
        <v>28</v>
      </c>
      <c r="P40" s="53" t="s">
        <v>28</v>
      </c>
      <c r="Q40" s="572"/>
      <c r="R40" s="77" t="s">
        <v>397</v>
      </c>
      <c r="S40" s="53" t="s">
        <v>46</v>
      </c>
      <c r="T40" s="132" t="s">
        <v>28</v>
      </c>
      <c r="U40" s="9" t="str">
        <f>IF(N40+M40&lt;L40,"理论课程","实践实验课程")</f>
        <v>理论课程</v>
      </c>
    </row>
    <row r="41" spans="1:21" s="85" customFormat="1" ht="26.25" customHeight="1">
      <c r="A41" s="20">
        <v>2</v>
      </c>
      <c r="B41" s="42">
        <v>7007015</v>
      </c>
      <c r="C41" s="526" t="s">
        <v>398</v>
      </c>
      <c r="D41" s="131">
        <v>32</v>
      </c>
      <c r="E41" s="131">
        <v>2</v>
      </c>
      <c r="F41" s="518" t="s">
        <v>192</v>
      </c>
      <c r="G41" s="135" t="s">
        <v>399</v>
      </c>
      <c r="H41" s="99" t="s">
        <v>400</v>
      </c>
      <c r="I41" s="62" t="s">
        <v>57</v>
      </c>
      <c r="J41" s="99" t="s">
        <v>255</v>
      </c>
      <c r="K41" s="10" t="s">
        <v>28</v>
      </c>
      <c r="L41" s="21">
        <v>16</v>
      </c>
      <c r="M41" s="21">
        <v>16</v>
      </c>
      <c r="N41" s="21">
        <v>0</v>
      </c>
      <c r="O41" s="53" t="s">
        <v>28</v>
      </c>
      <c r="P41" s="53" t="s">
        <v>28</v>
      </c>
      <c r="Q41" s="572"/>
      <c r="R41" s="77" t="s">
        <v>401</v>
      </c>
      <c r="S41" s="53" t="s">
        <v>46</v>
      </c>
      <c r="T41" s="132" t="s">
        <v>28</v>
      </c>
      <c r="U41" s="9" t="s">
        <v>150</v>
      </c>
    </row>
    <row r="42" spans="1:21" s="85" customFormat="1" ht="36.75" customHeight="1">
      <c r="A42" s="20">
        <v>3</v>
      </c>
      <c r="B42" s="42">
        <v>7007017</v>
      </c>
      <c r="C42" s="529" t="s">
        <v>402</v>
      </c>
      <c r="D42" s="131">
        <v>48</v>
      </c>
      <c r="E42" s="131">
        <v>3</v>
      </c>
      <c r="F42" s="518" t="s">
        <v>192</v>
      </c>
      <c r="G42" s="135" t="s">
        <v>403</v>
      </c>
      <c r="H42" s="99" t="s">
        <v>404</v>
      </c>
      <c r="I42" s="99" t="s">
        <v>57</v>
      </c>
      <c r="J42" s="99" t="s">
        <v>255</v>
      </c>
      <c r="K42" s="10" t="s">
        <v>28</v>
      </c>
      <c r="L42" s="52">
        <v>24</v>
      </c>
      <c r="M42" s="52">
        <v>24</v>
      </c>
      <c r="N42" s="52">
        <v>0</v>
      </c>
      <c r="O42" s="53" t="s">
        <v>28</v>
      </c>
      <c r="P42" s="53" t="s">
        <v>28</v>
      </c>
      <c r="Q42" s="138" t="s">
        <v>405</v>
      </c>
      <c r="R42" s="203" t="s">
        <v>406</v>
      </c>
      <c r="S42" s="53" t="s">
        <v>46</v>
      </c>
      <c r="T42" s="132" t="s">
        <v>28</v>
      </c>
      <c r="U42" s="9" t="s">
        <v>150</v>
      </c>
    </row>
    <row r="43" spans="1:21" s="85" customFormat="1" ht="65.25" customHeight="1">
      <c r="A43" s="20">
        <v>4</v>
      </c>
      <c r="B43" s="42">
        <v>7007027</v>
      </c>
      <c r="C43" s="529" t="s">
        <v>407</v>
      </c>
      <c r="D43" s="131">
        <v>32</v>
      </c>
      <c r="E43" s="131">
        <v>2</v>
      </c>
      <c r="F43" s="119" t="s">
        <v>259</v>
      </c>
      <c r="G43" s="135" t="s">
        <v>395</v>
      </c>
      <c r="H43" s="538" t="s">
        <v>408</v>
      </c>
      <c r="I43" s="553" t="s">
        <v>51</v>
      </c>
      <c r="J43" s="122" t="s">
        <v>269</v>
      </c>
      <c r="K43" s="10" t="s">
        <v>28</v>
      </c>
      <c r="L43" s="21">
        <v>32</v>
      </c>
      <c r="M43" s="21">
        <v>0</v>
      </c>
      <c r="N43" s="21">
        <v>0</v>
      </c>
      <c r="O43" s="53" t="s">
        <v>28</v>
      </c>
      <c r="P43" s="53" t="s">
        <v>28</v>
      </c>
      <c r="Q43" s="573" t="s">
        <v>409</v>
      </c>
      <c r="R43" s="77" t="s">
        <v>410</v>
      </c>
      <c r="S43" s="53" t="s">
        <v>46</v>
      </c>
      <c r="T43" s="132" t="s">
        <v>28</v>
      </c>
      <c r="U43" s="9" t="str">
        <f t="shared" ref="U43:U53" si="2">IF(N43+M43&lt;L43,"理论课程","实践实验课程")</f>
        <v>理论课程</v>
      </c>
    </row>
    <row r="44" spans="1:21" s="506" customFormat="1" ht="38.25" customHeight="1">
      <c r="A44" s="20">
        <v>5</v>
      </c>
      <c r="B44" s="42">
        <v>7007028</v>
      </c>
      <c r="C44" s="529" t="s">
        <v>411</v>
      </c>
      <c r="D44" s="131">
        <v>32</v>
      </c>
      <c r="E44" s="131">
        <v>2</v>
      </c>
      <c r="F44" s="518" t="s">
        <v>192</v>
      </c>
      <c r="G44" s="100" t="s">
        <v>412</v>
      </c>
      <c r="H44" s="519" t="s">
        <v>413</v>
      </c>
      <c r="I44" s="29" t="s">
        <v>414</v>
      </c>
      <c r="J44" s="122" t="s">
        <v>269</v>
      </c>
      <c r="K44" s="10" t="s">
        <v>28</v>
      </c>
      <c r="L44" s="21">
        <v>32</v>
      </c>
      <c r="M44" s="21">
        <v>0</v>
      </c>
      <c r="N44" s="21">
        <v>0</v>
      </c>
      <c r="O44" s="53" t="s">
        <v>28</v>
      </c>
      <c r="P44" s="53" t="s">
        <v>28</v>
      </c>
      <c r="Q44" s="574" t="s">
        <v>415</v>
      </c>
      <c r="R44" s="77" t="s">
        <v>416</v>
      </c>
      <c r="S44" s="55" t="s">
        <v>46</v>
      </c>
      <c r="T44" s="132" t="s">
        <v>28</v>
      </c>
      <c r="U44" s="9" t="str">
        <f t="shared" si="2"/>
        <v>理论课程</v>
      </c>
    </row>
    <row r="45" spans="1:21" s="506" customFormat="1" ht="38.25" customHeight="1">
      <c r="A45" s="20">
        <v>6</v>
      </c>
      <c r="B45" s="42">
        <v>7007041</v>
      </c>
      <c r="C45" s="31" t="s">
        <v>417</v>
      </c>
      <c r="D45" s="55">
        <v>16</v>
      </c>
      <c r="E45" s="55">
        <v>1</v>
      </c>
      <c r="F45" s="274" t="s">
        <v>23</v>
      </c>
      <c r="G45" s="31" t="s">
        <v>418</v>
      </c>
      <c r="H45" s="520" t="s">
        <v>419</v>
      </c>
      <c r="I45" s="122" t="s">
        <v>57</v>
      </c>
      <c r="J45" s="122" t="s">
        <v>255</v>
      </c>
      <c r="K45" s="10" t="s">
        <v>28</v>
      </c>
      <c r="L45" s="21">
        <v>16</v>
      </c>
      <c r="M45" s="21">
        <v>0</v>
      </c>
      <c r="N45" s="21">
        <v>0</v>
      </c>
      <c r="O45" s="53" t="s">
        <v>28</v>
      </c>
      <c r="P45" s="53" t="s">
        <v>28</v>
      </c>
      <c r="Q45" s="575"/>
      <c r="R45" s="77" t="s">
        <v>420</v>
      </c>
      <c r="S45" s="55" t="s">
        <v>46</v>
      </c>
      <c r="T45" s="132" t="s">
        <v>28</v>
      </c>
      <c r="U45" s="9" t="str">
        <f t="shared" si="2"/>
        <v>理论课程</v>
      </c>
    </row>
    <row r="46" spans="1:21" s="85" customFormat="1" ht="63.75" customHeight="1">
      <c r="A46" s="20">
        <v>7</v>
      </c>
      <c r="B46" s="42">
        <v>7007046</v>
      </c>
      <c r="C46" s="529" t="s">
        <v>421</v>
      </c>
      <c r="D46" s="131">
        <v>32</v>
      </c>
      <c r="E46" s="131">
        <v>2</v>
      </c>
      <c r="F46" s="119" t="s">
        <v>259</v>
      </c>
      <c r="G46" s="135" t="s">
        <v>395</v>
      </c>
      <c r="H46" s="20" t="s">
        <v>422</v>
      </c>
      <c r="I46" s="20" t="s">
        <v>414</v>
      </c>
      <c r="J46" s="99" t="s">
        <v>255</v>
      </c>
      <c r="K46" s="120" t="s">
        <v>28</v>
      </c>
      <c r="L46" s="131">
        <v>32</v>
      </c>
      <c r="M46" s="131">
        <v>0</v>
      </c>
      <c r="N46" s="131">
        <v>0</v>
      </c>
      <c r="O46" s="124" t="s">
        <v>28</v>
      </c>
      <c r="P46" s="124" t="s">
        <v>28</v>
      </c>
      <c r="Q46" s="576" t="s">
        <v>423</v>
      </c>
      <c r="R46" s="203" t="s">
        <v>424</v>
      </c>
      <c r="S46" s="124" t="s">
        <v>31</v>
      </c>
      <c r="T46" s="132" t="s">
        <v>28</v>
      </c>
      <c r="U46" s="9" t="str">
        <f t="shared" si="2"/>
        <v>理论课程</v>
      </c>
    </row>
    <row r="47" spans="1:21" s="85" customFormat="1" ht="51.75" customHeight="1">
      <c r="A47" s="20">
        <v>8</v>
      </c>
      <c r="B47" s="42">
        <v>7007050</v>
      </c>
      <c r="C47" s="526" t="s">
        <v>425</v>
      </c>
      <c r="D47" s="131">
        <v>40</v>
      </c>
      <c r="E47" s="131">
        <v>2.5</v>
      </c>
      <c r="F47" s="518" t="s">
        <v>192</v>
      </c>
      <c r="G47" s="135" t="s">
        <v>426</v>
      </c>
      <c r="H47" s="10" t="s">
        <v>427</v>
      </c>
      <c r="I47" s="10" t="s">
        <v>428</v>
      </c>
      <c r="J47" s="120" t="s">
        <v>255</v>
      </c>
      <c r="K47" s="120" t="s">
        <v>28</v>
      </c>
      <c r="L47" s="99">
        <v>40</v>
      </c>
      <c r="M47" s="99">
        <v>0</v>
      </c>
      <c r="N47" s="99">
        <v>0</v>
      </c>
      <c r="O47" s="124" t="s">
        <v>28</v>
      </c>
      <c r="P47" s="124" t="s">
        <v>28</v>
      </c>
      <c r="Q47" s="577" t="s">
        <v>429</v>
      </c>
      <c r="R47" s="203" t="s">
        <v>430</v>
      </c>
      <c r="S47" s="124" t="s">
        <v>46</v>
      </c>
      <c r="T47" s="132" t="s">
        <v>28</v>
      </c>
      <c r="U47" s="9" t="str">
        <f t="shared" si="2"/>
        <v>理论课程</v>
      </c>
    </row>
    <row r="48" spans="1:21" s="85" customFormat="1" ht="52.5" customHeight="1">
      <c r="A48" s="20">
        <v>9</v>
      </c>
      <c r="B48" s="42">
        <v>7007054</v>
      </c>
      <c r="C48" s="526" t="s">
        <v>431</v>
      </c>
      <c r="D48" s="131">
        <v>32</v>
      </c>
      <c r="E48" s="131">
        <v>2</v>
      </c>
      <c r="F48" s="119" t="s">
        <v>213</v>
      </c>
      <c r="G48" s="135" t="s">
        <v>432</v>
      </c>
      <c r="H48" s="10" t="s">
        <v>433</v>
      </c>
      <c r="I48" s="10" t="s">
        <v>114</v>
      </c>
      <c r="J48" s="10" t="s">
        <v>281</v>
      </c>
      <c r="K48" s="120" t="s">
        <v>28</v>
      </c>
      <c r="L48" s="99">
        <v>32</v>
      </c>
      <c r="M48" s="99">
        <v>0</v>
      </c>
      <c r="N48" s="99">
        <v>0</v>
      </c>
      <c r="O48" s="124" t="s">
        <v>28</v>
      </c>
      <c r="P48" s="124" t="s">
        <v>28</v>
      </c>
      <c r="Q48" s="578" t="s">
        <v>434</v>
      </c>
      <c r="R48" s="203" t="s">
        <v>435</v>
      </c>
      <c r="S48" s="124" t="s">
        <v>46</v>
      </c>
      <c r="T48" s="53" t="s">
        <v>28</v>
      </c>
      <c r="U48" s="9" t="str">
        <f t="shared" si="2"/>
        <v>理论课程</v>
      </c>
    </row>
    <row r="49" spans="1:21" s="369" customFormat="1" ht="58.5" customHeight="1">
      <c r="A49" s="20">
        <v>10</v>
      </c>
      <c r="B49" s="119">
        <v>7007055</v>
      </c>
      <c r="C49" s="107" t="s">
        <v>436</v>
      </c>
      <c r="D49" s="131">
        <v>32</v>
      </c>
      <c r="E49" s="131">
        <v>2</v>
      </c>
      <c r="F49" s="119" t="s">
        <v>213</v>
      </c>
      <c r="G49" s="100" t="s">
        <v>279</v>
      </c>
      <c r="H49" s="10" t="s">
        <v>437</v>
      </c>
      <c r="I49" s="10" t="s">
        <v>428</v>
      </c>
      <c r="J49" s="10" t="s">
        <v>281</v>
      </c>
      <c r="K49" s="120" t="s">
        <v>28</v>
      </c>
      <c r="L49" s="99">
        <v>28</v>
      </c>
      <c r="M49" s="99">
        <v>4</v>
      </c>
      <c r="N49" s="99">
        <v>0</v>
      </c>
      <c r="O49" s="124" t="s">
        <v>28</v>
      </c>
      <c r="P49" s="124" t="s">
        <v>28</v>
      </c>
      <c r="Q49" s="578" t="s">
        <v>438</v>
      </c>
      <c r="R49" s="203" t="s">
        <v>439</v>
      </c>
      <c r="S49" s="131" t="s">
        <v>246</v>
      </c>
      <c r="T49" s="53" t="s">
        <v>28</v>
      </c>
      <c r="U49" s="9" t="str">
        <f t="shared" si="2"/>
        <v>理论课程</v>
      </c>
    </row>
    <row r="50" spans="1:21" s="508" customFormat="1" ht="54.75" customHeight="1">
      <c r="A50" s="20">
        <v>11</v>
      </c>
      <c r="B50" s="21">
        <v>7007057</v>
      </c>
      <c r="C50" s="74" t="s">
        <v>440</v>
      </c>
      <c r="D50" s="131">
        <v>32</v>
      </c>
      <c r="E50" s="131">
        <v>2</v>
      </c>
      <c r="F50" s="119" t="s">
        <v>213</v>
      </c>
      <c r="G50" s="100" t="s">
        <v>279</v>
      </c>
      <c r="H50" s="29" t="s">
        <v>441</v>
      </c>
      <c r="I50" s="29" t="s">
        <v>442</v>
      </c>
      <c r="J50" s="10" t="s">
        <v>281</v>
      </c>
      <c r="K50" s="53" t="s">
        <v>28</v>
      </c>
      <c r="L50" s="20">
        <v>32</v>
      </c>
      <c r="M50" s="20">
        <v>0</v>
      </c>
      <c r="N50" s="20">
        <v>0</v>
      </c>
      <c r="O50" s="10" t="s">
        <v>28</v>
      </c>
      <c r="P50" s="10" t="s">
        <v>28</v>
      </c>
      <c r="Q50" s="495" t="s">
        <v>443</v>
      </c>
      <c r="R50" s="77" t="s">
        <v>444</v>
      </c>
      <c r="S50" s="131" t="s">
        <v>246</v>
      </c>
      <c r="T50" s="53" t="s">
        <v>28</v>
      </c>
      <c r="U50" s="9" t="s">
        <v>150</v>
      </c>
    </row>
    <row r="51" spans="1:21" s="85" customFormat="1" ht="52.5" customHeight="1">
      <c r="A51" s="20">
        <v>12</v>
      </c>
      <c r="B51" s="42">
        <v>7007058</v>
      </c>
      <c r="C51" s="526" t="s">
        <v>445</v>
      </c>
      <c r="D51" s="131">
        <v>32</v>
      </c>
      <c r="E51" s="131">
        <v>2</v>
      </c>
      <c r="F51" s="119" t="s">
        <v>213</v>
      </c>
      <c r="G51" s="135" t="s">
        <v>432</v>
      </c>
      <c r="H51" s="10" t="s">
        <v>446</v>
      </c>
      <c r="I51" s="10" t="s">
        <v>120</v>
      </c>
      <c r="J51" s="10" t="s">
        <v>281</v>
      </c>
      <c r="K51" s="120" t="s">
        <v>28</v>
      </c>
      <c r="L51" s="99">
        <v>32</v>
      </c>
      <c r="M51" s="99">
        <v>0</v>
      </c>
      <c r="N51" s="99">
        <v>0</v>
      </c>
      <c r="O51" s="124" t="s">
        <v>28</v>
      </c>
      <c r="P51" s="124" t="s">
        <v>28</v>
      </c>
      <c r="Q51" s="579" t="s">
        <v>447</v>
      </c>
      <c r="R51" s="203" t="s">
        <v>448</v>
      </c>
      <c r="S51" s="124" t="s">
        <v>46</v>
      </c>
      <c r="T51" s="53" t="s">
        <v>28</v>
      </c>
      <c r="U51" s="9" t="str">
        <f t="shared" si="2"/>
        <v>理论课程</v>
      </c>
    </row>
    <row r="52" spans="1:21" s="85" customFormat="1" ht="48.75" customHeight="1">
      <c r="A52" s="20">
        <v>13</v>
      </c>
      <c r="B52" s="42">
        <v>7007061</v>
      </c>
      <c r="C52" s="428" t="s">
        <v>449</v>
      </c>
      <c r="D52" s="52">
        <v>32</v>
      </c>
      <c r="E52" s="52">
        <v>2</v>
      </c>
      <c r="F52" s="119" t="s">
        <v>213</v>
      </c>
      <c r="G52" s="135" t="s">
        <v>432</v>
      </c>
      <c r="H52" s="10" t="s">
        <v>450</v>
      </c>
      <c r="I52" s="10" t="s">
        <v>51</v>
      </c>
      <c r="J52" s="10" t="s">
        <v>281</v>
      </c>
      <c r="K52" s="10" t="s">
        <v>28</v>
      </c>
      <c r="L52" s="20">
        <v>4</v>
      </c>
      <c r="M52" s="20">
        <v>28</v>
      </c>
      <c r="N52" s="20">
        <v>0</v>
      </c>
      <c r="O52" s="53" t="s">
        <v>28</v>
      </c>
      <c r="P52" s="124" t="s">
        <v>28</v>
      </c>
      <c r="Q52" s="578" t="s">
        <v>451</v>
      </c>
      <c r="R52" s="77" t="s">
        <v>452</v>
      </c>
      <c r="S52" s="53" t="s">
        <v>46</v>
      </c>
      <c r="T52" s="53" t="s">
        <v>28</v>
      </c>
      <c r="U52" s="9" t="str">
        <f t="shared" si="2"/>
        <v>实践实验课程</v>
      </c>
    </row>
    <row r="53" spans="1:21" s="509" customFormat="1" ht="57" customHeight="1">
      <c r="A53" s="20">
        <v>14</v>
      </c>
      <c r="B53" s="532">
        <v>7007063</v>
      </c>
      <c r="C53" s="536" t="s">
        <v>453</v>
      </c>
      <c r="D53" s="537">
        <v>16</v>
      </c>
      <c r="E53" s="537">
        <v>1</v>
      </c>
      <c r="F53" s="539" t="s">
        <v>314</v>
      </c>
      <c r="G53" s="540" t="s">
        <v>279</v>
      </c>
      <c r="H53" s="310" t="s">
        <v>280</v>
      </c>
      <c r="I53" s="310" t="s">
        <v>57</v>
      </c>
      <c r="J53" s="532" t="s">
        <v>454</v>
      </c>
      <c r="K53" s="10" t="s">
        <v>28</v>
      </c>
      <c r="L53" s="554">
        <v>16</v>
      </c>
      <c r="M53" s="554">
        <v>0</v>
      </c>
      <c r="N53" s="554">
        <v>0</v>
      </c>
      <c r="O53" s="53" t="s">
        <v>28</v>
      </c>
      <c r="P53" s="124" t="s">
        <v>28</v>
      </c>
      <c r="Q53" s="580" t="s">
        <v>455</v>
      </c>
      <c r="R53" s="534" t="s">
        <v>456</v>
      </c>
      <c r="S53" s="581" t="s">
        <v>457</v>
      </c>
      <c r="T53" s="53" t="s">
        <v>28</v>
      </c>
      <c r="U53" s="581" t="str">
        <f t="shared" si="2"/>
        <v>理论课程</v>
      </c>
    </row>
    <row r="54" spans="1:21" s="85" customFormat="1" ht="69.75" customHeight="1">
      <c r="A54" s="20">
        <v>15</v>
      </c>
      <c r="B54" s="532">
        <v>7007064</v>
      </c>
      <c r="C54" s="541" t="s">
        <v>458</v>
      </c>
      <c r="D54" s="537">
        <v>16</v>
      </c>
      <c r="E54" s="537">
        <v>1</v>
      </c>
      <c r="F54" s="477" t="s">
        <v>348</v>
      </c>
      <c r="G54" s="480" t="s">
        <v>459</v>
      </c>
      <c r="H54" s="5" t="s">
        <v>460</v>
      </c>
      <c r="I54" s="5" t="s">
        <v>461</v>
      </c>
      <c r="J54" s="545" t="s">
        <v>454</v>
      </c>
      <c r="K54" s="555" t="s">
        <v>462</v>
      </c>
      <c r="L54" s="545"/>
      <c r="M54" s="545"/>
      <c r="N54" s="545"/>
      <c r="O54" s="555" t="s">
        <v>462</v>
      </c>
      <c r="P54" s="545"/>
      <c r="Q54" s="480" t="s">
        <v>463</v>
      </c>
      <c r="R54" s="404" t="s">
        <v>464</v>
      </c>
      <c r="S54" s="195" t="s">
        <v>364</v>
      </c>
      <c r="T54" s="195"/>
      <c r="U54" s="195"/>
    </row>
    <row r="55" spans="1:21" s="85" customFormat="1" ht="69" customHeight="1">
      <c r="A55" s="20">
        <v>16</v>
      </c>
      <c r="B55" s="532">
        <v>7007065</v>
      </c>
      <c r="C55" s="542" t="s">
        <v>465</v>
      </c>
      <c r="D55" s="537">
        <v>16</v>
      </c>
      <c r="E55" s="537">
        <v>1</v>
      </c>
      <c r="F55" s="543" t="s">
        <v>466</v>
      </c>
      <c r="G55" s="544" t="s">
        <v>467</v>
      </c>
      <c r="H55" s="545" t="s">
        <v>468</v>
      </c>
      <c r="I55" s="545" t="s">
        <v>469</v>
      </c>
      <c r="J55" s="545" t="s">
        <v>391</v>
      </c>
      <c r="K55" s="10" t="s">
        <v>28</v>
      </c>
      <c r="L55" s="554">
        <v>16</v>
      </c>
      <c r="M55" s="554">
        <v>0</v>
      </c>
      <c r="N55" s="554">
        <v>0</v>
      </c>
      <c r="O55" s="53" t="s">
        <v>28</v>
      </c>
      <c r="P55" s="124" t="s">
        <v>28</v>
      </c>
      <c r="Q55" s="480" t="s">
        <v>470</v>
      </c>
      <c r="R55" s="404" t="s">
        <v>471</v>
      </c>
      <c r="S55" s="195" t="s">
        <v>364</v>
      </c>
      <c r="T55" s="53" t="s">
        <v>28</v>
      </c>
      <c r="U55" s="142" t="s">
        <v>150</v>
      </c>
    </row>
    <row r="56" spans="1:21" s="510" customFormat="1" ht="45" customHeight="1">
      <c r="A56" s="20">
        <v>17</v>
      </c>
      <c r="B56" s="119" t="s">
        <v>472</v>
      </c>
      <c r="C56" s="107" t="s">
        <v>473</v>
      </c>
      <c r="D56" s="119">
        <v>24</v>
      </c>
      <c r="E56" s="119">
        <v>1.5</v>
      </c>
      <c r="F56" s="124" t="s">
        <v>48</v>
      </c>
      <c r="G56" s="107" t="s">
        <v>474</v>
      </c>
      <c r="H56" s="99" t="s">
        <v>268</v>
      </c>
      <c r="I56" s="99" t="s">
        <v>57</v>
      </c>
      <c r="J56" s="99" t="s">
        <v>269</v>
      </c>
      <c r="K56" s="120" t="s">
        <v>28</v>
      </c>
      <c r="L56" s="119">
        <v>12</v>
      </c>
      <c r="M56" s="119">
        <v>12</v>
      </c>
      <c r="N56" s="119">
        <v>0</v>
      </c>
      <c r="O56" s="124" t="s">
        <v>28</v>
      </c>
      <c r="P56" s="124" t="s">
        <v>28</v>
      </c>
      <c r="Q56" s="138" t="s">
        <v>475</v>
      </c>
      <c r="R56" s="70" t="s">
        <v>476</v>
      </c>
      <c r="S56" s="5" t="s">
        <v>477</v>
      </c>
      <c r="T56" s="53" t="s">
        <v>28</v>
      </c>
      <c r="U56" s="9" t="s">
        <v>150</v>
      </c>
    </row>
    <row r="57" spans="1:21" s="159" customFormat="1" ht="55.5" customHeight="1">
      <c r="A57" s="20">
        <v>18</v>
      </c>
      <c r="B57" s="21" t="s">
        <v>478</v>
      </c>
      <c r="C57" s="74" t="s">
        <v>479</v>
      </c>
      <c r="D57" s="21">
        <v>32</v>
      </c>
      <c r="E57" s="21">
        <v>2</v>
      </c>
      <c r="F57" s="359" t="s">
        <v>23</v>
      </c>
      <c r="G57" s="74" t="s">
        <v>480</v>
      </c>
      <c r="H57" s="546" t="s">
        <v>481</v>
      </c>
      <c r="I57" s="99" t="s">
        <v>51</v>
      </c>
      <c r="J57" s="122" t="s">
        <v>482</v>
      </c>
      <c r="K57" s="10" t="s">
        <v>28</v>
      </c>
      <c r="L57" s="21">
        <v>32</v>
      </c>
      <c r="M57" s="21">
        <v>0</v>
      </c>
      <c r="N57" s="21">
        <v>0</v>
      </c>
      <c r="O57" s="53" t="s">
        <v>28</v>
      </c>
      <c r="P57" s="53" t="s">
        <v>28</v>
      </c>
      <c r="Q57" s="582" t="s">
        <v>483</v>
      </c>
      <c r="R57" s="77" t="s">
        <v>484</v>
      </c>
      <c r="S57" s="10" t="s">
        <v>31</v>
      </c>
      <c r="T57" s="53" t="s">
        <v>28</v>
      </c>
      <c r="U57" s="9" t="str">
        <f t="shared" ref="U57:U68" si="3">IF(N57+M57&lt;L57,"理论课程","实践实验课程")</f>
        <v>理论课程</v>
      </c>
    </row>
    <row r="58" spans="1:21" s="159" customFormat="1" ht="37.15" customHeight="1">
      <c r="A58" s="20">
        <v>19</v>
      </c>
      <c r="B58" s="21" t="s">
        <v>485</v>
      </c>
      <c r="C58" s="74" t="s">
        <v>486</v>
      </c>
      <c r="D58" s="21">
        <v>32</v>
      </c>
      <c r="E58" s="21">
        <v>2</v>
      </c>
      <c r="F58" s="359" t="s">
        <v>23</v>
      </c>
      <c r="G58" s="74" t="s">
        <v>487</v>
      </c>
      <c r="H58" s="520" t="s">
        <v>194</v>
      </c>
      <c r="I58" s="122" t="s">
        <v>57</v>
      </c>
      <c r="J58" s="122" t="s">
        <v>482</v>
      </c>
      <c r="K58" s="10" t="s">
        <v>28</v>
      </c>
      <c r="L58" s="21">
        <v>32</v>
      </c>
      <c r="M58" s="21">
        <v>0</v>
      </c>
      <c r="N58" s="21">
        <v>0</v>
      </c>
      <c r="O58" s="53" t="s">
        <v>28</v>
      </c>
      <c r="P58" s="53" t="s">
        <v>28</v>
      </c>
      <c r="Q58" s="582" t="s">
        <v>488</v>
      </c>
      <c r="R58" s="77" t="s">
        <v>489</v>
      </c>
      <c r="S58" s="10" t="s">
        <v>31</v>
      </c>
      <c r="T58" s="53" t="s">
        <v>28</v>
      </c>
      <c r="U58" s="9" t="str">
        <f t="shared" si="3"/>
        <v>理论课程</v>
      </c>
    </row>
    <row r="59" spans="1:21" s="159" customFormat="1" ht="40.5" customHeight="1">
      <c r="A59" s="20">
        <v>20</v>
      </c>
      <c r="B59" s="21" t="s">
        <v>490</v>
      </c>
      <c r="C59" s="74" t="s">
        <v>491</v>
      </c>
      <c r="D59" s="21">
        <v>24</v>
      </c>
      <c r="E59" s="21">
        <v>1.5</v>
      </c>
      <c r="F59" s="359" t="s">
        <v>23</v>
      </c>
      <c r="G59" s="74" t="s">
        <v>480</v>
      </c>
      <c r="H59" s="520" t="s">
        <v>492</v>
      </c>
      <c r="I59" s="122" t="s">
        <v>51</v>
      </c>
      <c r="J59" s="122" t="s">
        <v>482</v>
      </c>
      <c r="K59" s="10" t="s">
        <v>28</v>
      </c>
      <c r="L59" s="20">
        <v>24</v>
      </c>
      <c r="M59" s="20">
        <v>0</v>
      </c>
      <c r="N59" s="20">
        <v>0</v>
      </c>
      <c r="O59" s="53" t="s">
        <v>28</v>
      </c>
      <c r="P59" s="53" t="s">
        <v>28</v>
      </c>
      <c r="Q59" s="582" t="s">
        <v>493</v>
      </c>
      <c r="R59" s="77" t="s">
        <v>494</v>
      </c>
      <c r="S59" s="10" t="s">
        <v>46</v>
      </c>
      <c r="T59" s="53" t="s">
        <v>28</v>
      </c>
      <c r="U59" s="9" t="str">
        <f t="shared" si="3"/>
        <v>理论课程</v>
      </c>
    </row>
    <row r="60" spans="1:21" s="511" customFormat="1" ht="24">
      <c r="A60" s="20">
        <v>21</v>
      </c>
      <c r="B60" s="21" t="s">
        <v>495</v>
      </c>
      <c r="C60" s="74" t="s">
        <v>496</v>
      </c>
      <c r="D60" s="547">
        <v>18</v>
      </c>
      <c r="E60" s="547">
        <v>1</v>
      </c>
      <c r="F60" s="96" t="s">
        <v>497</v>
      </c>
      <c r="G60" s="43" t="s">
        <v>498</v>
      </c>
      <c r="H60" s="41" t="s">
        <v>499</v>
      </c>
      <c r="I60" s="41" t="s">
        <v>57</v>
      </c>
      <c r="J60" s="41" t="s">
        <v>500</v>
      </c>
      <c r="K60" s="10" t="s">
        <v>28</v>
      </c>
      <c r="L60" s="21">
        <v>18</v>
      </c>
      <c r="M60" s="21">
        <v>0</v>
      </c>
      <c r="N60" s="21">
        <v>0</v>
      </c>
      <c r="O60" s="53" t="s">
        <v>28</v>
      </c>
      <c r="P60" s="53" t="s">
        <v>28</v>
      </c>
      <c r="Q60" s="582" t="s">
        <v>501</v>
      </c>
      <c r="R60" s="77" t="s">
        <v>502</v>
      </c>
      <c r="S60" s="29" t="s">
        <v>46</v>
      </c>
      <c r="T60" s="53" t="s">
        <v>28</v>
      </c>
      <c r="U60" s="9" t="str">
        <f t="shared" si="3"/>
        <v>理论课程</v>
      </c>
    </row>
    <row r="61" spans="1:21" s="369" customFormat="1" ht="29.25" customHeight="1">
      <c r="A61" s="20">
        <v>22</v>
      </c>
      <c r="B61" s="21" t="s">
        <v>503</v>
      </c>
      <c r="C61" s="74" t="s">
        <v>504</v>
      </c>
      <c r="D61" s="21">
        <v>32</v>
      </c>
      <c r="E61" s="21">
        <v>2</v>
      </c>
      <c r="F61" s="359" t="s">
        <v>23</v>
      </c>
      <c r="G61" s="74" t="s">
        <v>480</v>
      </c>
      <c r="H61" s="10" t="s">
        <v>505</v>
      </c>
      <c r="I61" s="29" t="s">
        <v>114</v>
      </c>
      <c r="J61" s="20" t="s">
        <v>255</v>
      </c>
      <c r="K61" s="10" t="s">
        <v>28</v>
      </c>
      <c r="L61" s="21">
        <v>32</v>
      </c>
      <c r="M61" s="21">
        <v>0</v>
      </c>
      <c r="N61" s="21">
        <v>0</v>
      </c>
      <c r="O61" s="53" t="s">
        <v>28</v>
      </c>
      <c r="P61" s="53" t="s">
        <v>28</v>
      </c>
      <c r="Q61" s="138" t="s">
        <v>506</v>
      </c>
      <c r="R61" s="77" t="s">
        <v>507</v>
      </c>
      <c r="S61" s="10" t="s">
        <v>477</v>
      </c>
      <c r="T61" s="53" t="s">
        <v>28</v>
      </c>
      <c r="U61" s="9" t="str">
        <f t="shared" si="3"/>
        <v>理论课程</v>
      </c>
    </row>
    <row r="62" spans="1:21" s="369" customFormat="1" ht="52.15" customHeight="1">
      <c r="A62" s="20">
        <v>23</v>
      </c>
      <c r="B62" s="21" t="s">
        <v>508</v>
      </c>
      <c r="C62" s="74" t="s">
        <v>509</v>
      </c>
      <c r="D62" s="21">
        <v>16</v>
      </c>
      <c r="E62" s="21">
        <v>1</v>
      </c>
      <c r="F62" s="359" t="s">
        <v>23</v>
      </c>
      <c r="G62" s="31" t="s">
        <v>487</v>
      </c>
      <c r="H62" s="41" t="s">
        <v>510</v>
      </c>
      <c r="I62" s="41" t="s">
        <v>57</v>
      </c>
      <c r="J62" s="122" t="s">
        <v>482</v>
      </c>
      <c r="K62" s="10" t="s">
        <v>28</v>
      </c>
      <c r="L62" s="21">
        <v>16</v>
      </c>
      <c r="M62" s="21">
        <v>0</v>
      </c>
      <c r="N62" s="21">
        <v>0</v>
      </c>
      <c r="O62" s="53" t="s">
        <v>28</v>
      </c>
      <c r="P62" s="53" t="s">
        <v>28</v>
      </c>
      <c r="Q62" s="582" t="s">
        <v>511</v>
      </c>
      <c r="R62" s="77" t="s">
        <v>512</v>
      </c>
      <c r="S62" s="10" t="s">
        <v>31</v>
      </c>
      <c r="T62" s="53" t="s">
        <v>28</v>
      </c>
      <c r="U62" s="9" t="str">
        <f t="shared" si="3"/>
        <v>理论课程</v>
      </c>
    </row>
    <row r="63" spans="1:21" s="369" customFormat="1" ht="38.25" customHeight="1">
      <c r="A63" s="20">
        <v>24</v>
      </c>
      <c r="B63" s="21" t="s">
        <v>513</v>
      </c>
      <c r="C63" s="74" t="s">
        <v>514</v>
      </c>
      <c r="D63" s="21">
        <v>32</v>
      </c>
      <c r="E63" s="21">
        <v>2</v>
      </c>
      <c r="F63" s="359" t="s">
        <v>23</v>
      </c>
      <c r="G63" s="74" t="s">
        <v>480</v>
      </c>
      <c r="H63" s="519" t="s">
        <v>515</v>
      </c>
      <c r="I63" s="20" t="s">
        <v>516</v>
      </c>
      <c r="J63" s="41" t="s">
        <v>482</v>
      </c>
      <c r="K63" s="10" t="s">
        <v>28</v>
      </c>
      <c r="L63" s="20">
        <v>32</v>
      </c>
      <c r="M63" s="20">
        <v>0</v>
      </c>
      <c r="N63" s="20">
        <v>0</v>
      </c>
      <c r="O63" s="10" t="s">
        <v>28</v>
      </c>
      <c r="P63" s="10" t="s">
        <v>28</v>
      </c>
      <c r="Q63" s="138" t="s">
        <v>517</v>
      </c>
      <c r="R63" s="77" t="s">
        <v>518</v>
      </c>
      <c r="S63" s="10" t="s">
        <v>31</v>
      </c>
      <c r="T63" s="53" t="s">
        <v>28</v>
      </c>
      <c r="U63" s="9" t="str">
        <f t="shared" si="3"/>
        <v>理论课程</v>
      </c>
    </row>
    <row r="64" spans="1:21" s="411" customFormat="1" ht="34.5" customHeight="1">
      <c r="A64" s="20">
        <v>25</v>
      </c>
      <c r="B64" s="21" t="s">
        <v>519</v>
      </c>
      <c r="C64" s="74" t="s">
        <v>520</v>
      </c>
      <c r="D64" s="41">
        <v>16</v>
      </c>
      <c r="E64" s="41">
        <v>1</v>
      </c>
      <c r="F64" s="166" t="s">
        <v>23</v>
      </c>
      <c r="G64" s="43" t="s">
        <v>498</v>
      </c>
      <c r="H64" s="51" t="s">
        <v>521</v>
      </c>
      <c r="I64" s="20" t="s">
        <v>51</v>
      </c>
      <c r="J64" s="41" t="s">
        <v>482</v>
      </c>
      <c r="K64" s="10" t="s">
        <v>28</v>
      </c>
      <c r="L64" s="20">
        <v>16</v>
      </c>
      <c r="M64" s="20">
        <v>0</v>
      </c>
      <c r="N64" s="20">
        <v>0</v>
      </c>
      <c r="O64" s="10" t="s">
        <v>28</v>
      </c>
      <c r="P64" s="10" t="s">
        <v>28</v>
      </c>
      <c r="Q64" s="582" t="s">
        <v>501</v>
      </c>
      <c r="R64" s="77" t="s">
        <v>522</v>
      </c>
      <c r="S64" s="29" t="s">
        <v>46</v>
      </c>
      <c r="T64" s="53" t="s">
        <v>28</v>
      </c>
      <c r="U64" s="9" t="str">
        <f t="shared" si="3"/>
        <v>理论课程</v>
      </c>
    </row>
    <row r="65" spans="1:21" s="512" customFormat="1" ht="51" customHeight="1">
      <c r="A65" s="20">
        <v>26</v>
      </c>
      <c r="B65" s="42" t="s">
        <v>523</v>
      </c>
      <c r="C65" s="583" t="s">
        <v>524</v>
      </c>
      <c r="D65" s="42">
        <v>16</v>
      </c>
      <c r="E65" s="42">
        <v>1</v>
      </c>
      <c r="F65" s="55" t="s">
        <v>48</v>
      </c>
      <c r="G65" s="31" t="s">
        <v>480</v>
      </c>
      <c r="H65" s="29" t="s">
        <v>525</v>
      </c>
      <c r="I65" s="29" t="s">
        <v>120</v>
      </c>
      <c r="J65" s="29" t="s">
        <v>526</v>
      </c>
      <c r="K65" s="10" t="s">
        <v>28</v>
      </c>
      <c r="L65" s="112">
        <v>16</v>
      </c>
      <c r="M65" s="112">
        <v>0</v>
      </c>
      <c r="N65" s="112">
        <v>0</v>
      </c>
      <c r="O65" s="10" t="s">
        <v>28</v>
      </c>
      <c r="P65" s="10" t="s">
        <v>28</v>
      </c>
      <c r="Q65" s="294" t="s">
        <v>527</v>
      </c>
      <c r="R65" s="77" t="s">
        <v>528</v>
      </c>
      <c r="S65" s="310" t="s">
        <v>46</v>
      </c>
      <c r="T65" s="53" t="s">
        <v>28</v>
      </c>
      <c r="U65" s="6" t="str">
        <f t="shared" si="3"/>
        <v>理论课程</v>
      </c>
    </row>
    <row r="66" spans="1:21" s="506" customFormat="1" ht="64.5" customHeight="1">
      <c r="A66" s="20">
        <v>27</v>
      </c>
      <c r="B66" s="21" t="s">
        <v>529</v>
      </c>
      <c r="C66" s="74" t="s">
        <v>530</v>
      </c>
      <c r="D66" s="46">
        <v>24</v>
      </c>
      <c r="E66" s="46">
        <v>1.5</v>
      </c>
      <c r="F66" s="359" t="s">
        <v>23</v>
      </c>
      <c r="G66" s="74" t="s">
        <v>480</v>
      </c>
      <c r="H66" s="519" t="s">
        <v>531</v>
      </c>
      <c r="I66" s="41" t="s">
        <v>51</v>
      </c>
      <c r="J66" s="41" t="s">
        <v>482</v>
      </c>
      <c r="K66" s="10" t="s">
        <v>28</v>
      </c>
      <c r="L66" s="21">
        <v>24</v>
      </c>
      <c r="M66" s="21">
        <v>0</v>
      </c>
      <c r="N66" s="21">
        <v>0</v>
      </c>
      <c r="O66" s="10" t="s">
        <v>28</v>
      </c>
      <c r="P66" s="10" t="s">
        <v>28</v>
      </c>
      <c r="Q66" s="138" t="s">
        <v>532</v>
      </c>
      <c r="R66" s="478" t="s">
        <v>533</v>
      </c>
      <c r="S66" s="310" t="s">
        <v>46</v>
      </c>
      <c r="T66" s="53" t="s">
        <v>28</v>
      </c>
      <c r="U66" s="9" t="str">
        <f t="shared" si="3"/>
        <v>理论课程</v>
      </c>
    </row>
    <row r="67" spans="1:21" s="512" customFormat="1" ht="35.25" customHeight="1">
      <c r="A67" s="20">
        <v>28</v>
      </c>
      <c r="B67" s="21" t="s">
        <v>534</v>
      </c>
      <c r="C67" s="583" t="s">
        <v>535</v>
      </c>
      <c r="D67" s="42">
        <v>16</v>
      </c>
      <c r="E67" s="42">
        <v>1</v>
      </c>
      <c r="F67" s="359" t="s">
        <v>23</v>
      </c>
      <c r="G67" s="74" t="s">
        <v>480</v>
      </c>
      <c r="H67" s="584" t="s">
        <v>536</v>
      </c>
      <c r="I67" s="41" t="s">
        <v>51</v>
      </c>
      <c r="J67" s="41" t="s">
        <v>482</v>
      </c>
      <c r="K67" s="10" t="s">
        <v>28</v>
      </c>
      <c r="L67" s="55">
        <v>16</v>
      </c>
      <c r="M67" s="55">
        <v>0</v>
      </c>
      <c r="N67" s="55">
        <v>0</v>
      </c>
      <c r="O67" s="10" t="s">
        <v>28</v>
      </c>
      <c r="P67" s="10" t="s">
        <v>28</v>
      </c>
      <c r="Q67" s="294" t="s">
        <v>537</v>
      </c>
      <c r="R67" s="77" t="s">
        <v>538</v>
      </c>
      <c r="S67" s="310" t="s">
        <v>46</v>
      </c>
      <c r="T67" s="10" t="s">
        <v>28</v>
      </c>
      <c r="U67" s="9" t="str">
        <f t="shared" si="3"/>
        <v>理论课程</v>
      </c>
    </row>
    <row r="68" spans="1:21" s="512" customFormat="1" ht="30" customHeight="1">
      <c r="A68" s="20">
        <v>29</v>
      </c>
      <c r="B68" s="21" t="s">
        <v>539</v>
      </c>
      <c r="C68" s="585" t="s">
        <v>540</v>
      </c>
      <c r="D68" s="42">
        <v>16</v>
      </c>
      <c r="E68" s="42">
        <v>1</v>
      </c>
      <c r="F68" s="55" t="s">
        <v>48</v>
      </c>
      <c r="G68" s="74" t="s">
        <v>480</v>
      </c>
      <c r="H68" s="584" t="s">
        <v>541</v>
      </c>
      <c r="I68" s="29" t="s">
        <v>542</v>
      </c>
      <c r="J68" s="41" t="s">
        <v>482</v>
      </c>
      <c r="K68" s="10" t="s">
        <v>28</v>
      </c>
      <c r="L68" s="112">
        <v>16</v>
      </c>
      <c r="M68" s="112">
        <v>0</v>
      </c>
      <c r="N68" s="112">
        <v>0</v>
      </c>
      <c r="O68" s="10" t="s">
        <v>28</v>
      </c>
      <c r="P68" s="10" t="s">
        <v>28</v>
      </c>
      <c r="Q68" s="294" t="s">
        <v>537</v>
      </c>
      <c r="R68" s="77" t="s">
        <v>543</v>
      </c>
      <c r="S68" s="310" t="s">
        <v>31</v>
      </c>
      <c r="T68" s="10" t="s">
        <v>28</v>
      </c>
      <c r="U68" s="9" t="str">
        <f t="shared" si="3"/>
        <v>理论课程</v>
      </c>
    </row>
    <row r="69" spans="1:21" s="159" customFormat="1" ht="58.5" customHeight="1">
      <c r="A69" s="20">
        <v>30</v>
      </c>
      <c r="B69" s="586" t="s">
        <v>544</v>
      </c>
      <c r="C69" s="587" t="s">
        <v>545</v>
      </c>
      <c r="D69" s="586">
        <v>16</v>
      </c>
      <c r="E69" s="586">
        <v>1</v>
      </c>
      <c r="F69" s="588" t="s">
        <v>48</v>
      </c>
      <c r="G69" s="589" t="s">
        <v>498</v>
      </c>
      <c r="H69" s="588" t="s">
        <v>546</v>
      </c>
      <c r="I69" s="588" t="s">
        <v>57</v>
      </c>
      <c r="J69" s="588" t="s">
        <v>547</v>
      </c>
      <c r="K69" s="591" t="s">
        <v>28</v>
      </c>
      <c r="L69" s="588">
        <v>16</v>
      </c>
      <c r="M69" s="588">
        <v>0</v>
      </c>
      <c r="N69" s="588">
        <v>0</v>
      </c>
      <c r="O69" s="591" t="s">
        <v>28</v>
      </c>
      <c r="P69" s="591" t="s">
        <v>28</v>
      </c>
      <c r="Q69" s="592" t="s">
        <v>548</v>
      </c>
      <c r="R69" s="593" t="s">
        <v>549</v>
      </c>
      <c r="S69" s="594" t="s">
        <v>46</v>
      </c>
      <c r="T69" s="594" t="s">
        <v>28</v>
      </c>
      <c r="U69" s="595" t="s">
        <v>150</v>
      </c>
    </row>
    <row r="70" spans="1:21" s="512" customFormat="1" ht="35.25" customHeight="1">
      <c r="A70" s="20">
        <v>31</v>
      </c>
      <c r="B70" s="21" t="s">
        <v>550</v>
      </c>
      <c r="C70" s="585" t="s">
        <v>551</v>
      </c>
      <c r="D70" s="42">
        <v>24</v>
      </c>
      <c r="E70" s="42">
        <v>1.5</v>
      </c>
      <c r="F70" s="55" t="s">
        <v>48</v>
      </c>
      <c r="G70" s="74" t="s">
        <v>480</v>
      </c>
      <c r="H70" s="584" t="s">
        <v>552</v>
      </c>
      <c r="I70" s="29"/>
      <c r="J70" s="41" t="s">
        <v>553</v>
      </c>
      <c r="K70" s="10" t="s">
        <v>28</v>
      </c>
      <c r="L70" s="112">
        <v>0</v>
      </c>
      <c r="M70" s="112">
        <v>0</v>
      </c>
      <c r="N70" s="112">
        <v>24</v>
      </c>
      <c r="O70" s="10" t="s">
        <v>28</v>
      </c>
      <c r="P70" s="10" t="s">
        <v>28</v>
      </c>
      <c r="Q70" s="294" t="s">
        <v>554</v>
      </c>
      <c r="R70" s="77" t="s">
        <v>555</v>
      </c>
      <c r="S70" s="310" t="s">
        <v>46</v>
      </c>
      <c r="T70" s="10" t="s">
        <v>28</v>
      </c>
      <c r="U70" s="9" t="str">
        <f>IF(N70+M70&lt;L70,"理论课程","实践实验课程")</f>
        <v>实践实验课程</v>
      </c>
    </row>
    <row r="71" spans="1:21" ht="14.25">
      <c r="A71" s="627" t="s">
        <v>556</v>
      </c>
      <c r="B71" s="628"/>
      <c r="C71" s="628"/>
      <c r="D71" s="628"/>
      <c r="E71" s="628"/>
      <c r="F71" s="628"/>
      <c r="G71" s="627"/>
      <c r="H71" s="627"/>
      <c r="I71" s="627"/>
      <c r="J71" s="627"/>
      <c r="K71" s="627"/>
      <c r="L71" s="627"/>
      <c r="M71" s="627"/>
      <c r="N71" s="627"/>
      <c r="O71" s="627"/>
      <c r="P71" s="627"/>
      <c r="Q71" s="627"/>
      <c r="R71" s="596"/>
      <c r="S71" s="9"/>
      <c r="T71" s="10"/>
      <c r="U71" s="597"/>
    </row>
    <row r="72" spans="1:21" ht="26.45" customHeight="1">
      <c r="A72" s="20">
        <v>1</v>
      </c>
      <c r="B72" s="21">
        <v>2007006</v>
      </c>
      <c r="C72" s="74" t="s">
        <v>557</v>
      </c>
      <c r="D72" s="52">
        <v>40</v>
      </c>
      <c r="E72" s="52">
        <v>2.5</v>
      </c>
      <c r="F72" s="359" t="s">
        <v>23</v>
      </c>
      <c r="G72" s="74" t="s">
        <v>558</v>
      </c>
      <c r="H72" s="29" t="s">
        <v>559</v>
      </c>
      <c r="I72" s="29" t="s">
        <v>51</v>
      </c>
      <c r="J72" s="29" t="s">
        <v>269</v>
      </c>
      <c r="K72" s="10" t="s">
        <v>28</v>
      </c>
      <c r="L72" s="21">
        <v>40</v>
      </c>
      <c r="M72" s="21">
        <v>0</v>
      </c>
      <c r="N72" s="21">
        <v>0</v>
      </c>
      <c r="O72" s="10" t="s">
        <v>28</v>
      </c>
      <c r="P72" s="10" t="s">
        <v>28</v>
      </c>
      <c r="Q72" s="598"/>
      <c r="R72" s="478" t="s">
        <v>560</v>
      </c>
      <c r="S72" s="53" t="s">
        <v>31</v>
      </c>
      <c r="T72" s="53" t="s">
        <v>28</v>
      </c>
      <c r="U72" s="9" t="str">
        <f>IF(N72+M72&lt;L72,"理论课程","实践实验课程")</f>
        <v>理论课程</v>
      </c>
    </row>
    <row r="73" spans="1:21" ht="29.45" customHeight="1">
      <c r="A73" s="20">
        <v>2</v>
      </c>
      <c r="B73" s="21">
        <v>2007009</v>
      </c>
      <c r="C73" s="74" t="s">
        <v>561</v>
      </c>
      <c r="D73" s="52">
        <v>40</v>
      </c>
      <c r="E73" s="52">
        <v>2.5</v>
      </c>
      <c r="F73" s="359" t="s">
        <v>23</v>
      </c>
      <c r="G73" s="74" t="s">
        <v>562</v>
      </c>
      <c r="H73" s="41" t="s">
        <v>563</v>
      </c>
      <c r="I73" s="29" t="s">
        <v>51</v>
      </c>
      <c r="J73" s="29" t="s">
        <v>255</v>
      </c>
      <c r="K73" s="10" t="s">
        <v>28</v>
      </c>
      <c r="L73" s="21">
        <v>40</v>
      </c>
      <c r="M73" s="21">
        <v>0</v>
      </c>
      <c r="N73" s="21">
        <v>0</v>
      </c>
      <c r="O73" s="10" t="s">
        <v>28</v>
      </c>
      <c r="P73" s="53" t="s">
        <v>28</v>
      </c>
      <c r="Q73" s="558"/>
      <c r="R73" s="478" t="s">
        <v>564</v>
      </c>
      <c r="S73" s="53" t="s">
        <v>31</v>
      </c>
      <c r="T73" s="53" t="s">
        <v>28</v>
      </c>
      <c r="U73" s="9" t="str">
        <f>IF(N73+M73&lt;L73,"理论课程","实践实验课程")</f>
        <v>理论课程</v>
      </c>
    </row>
    <row r="74" spans="1:21" ht="22.5" customHeight="1">
      <c r="A74" s="629" t="s">
        <v>565</v>
      </c>
      <c r="B74" s="629"/>
      <c r="C74" s="629"/>
      <c r="D74" s="629"/>
      <c r="E74" s="629"/>
      <c r="F74" s="629"/>
      <c r="G74" s="629"/>
      <c r="H74" s="629"/>
      <c r="I74" s="629"/>
      <c r="J74" s="629"/>
      <c r="K74" s="630"/>
      <c r="L74" s="630"/>
      <c r="M74" s="630"/>
      <c r="N74" s="630"/>
      <c r="O74" s="630"/>
      <c r="P74" s="630"/>
      <c r="Q74" s="629"/>
      <c r="R74" s="596"/>
      <c r="S74" s="9"/>
      <c r="T74" s="10"/>
      <c r="U74" s="597"/>
    </row>
    <row r="75" spans="1:21" s="513" customFormat="1" ht="35.25" customHeight="1">
      <c r="A75" s="21">
        <v>1</v>
      </c>
      <c r="B75" s="21">
        <v>8007004</v>
      </c>
      <c r="C75" s="208" t="s">
        <v>566</v>
      </c>
      <c r="D75" s="21">
        <v>32</v>
      </c>
      <c r="E75" s="21">
        <v>2</v>
      </c>
      <c r="F75" s="10" t="s">
        <v>567</v>
      </c>
      <c r="G75" s="74" t="s">
        <v>568</v>
      </c>
      <c r="H75" s="119" t="s">
        <v>569</v>
      </c>
      <c r="I75" s="119" t="s">
        <v>216</v>
      </c>
      <c r="J75" s="62" t="s">
        <v>269</v>
      </c>
      <c r="K75" s="10" t="s">
        <v>28</v>
      </c>
      <c r="L75" s="21">
        <v>32</v>
      </c>
      <c r="M75" s="21">
        <v>0</v>
      </c>
      <c r="N75" s="21">
        <v>0</v>
      </c>
      <c r="O75" s="10" t="s">
        <v>28</v>
      </c>
      <c r="P75" s="53" t="s">
        <v>28</v>
      </c>
      <c r="Q75" s="599"/>
      <c r="R75" s="70" t="s">
        <v>570</v>
      </c>
      <c r="S75" s="53" t="s">
        <v>31</v>
      </c>
      <c r="T75" s="53" t="s">
        <v>28</v>
      </c>
      <c r="U75" s="9" t="str">
        <f>IF(N75+M75&lt;L75,"理论课程","实践实验课程")</f>
        <v>理论课程</v>
      </c>
    </row>
    <row r="76" spans="1:21" s="513" customFormat="1" ht="48.75" customHeight="1">
      <c r="A76" s="21">
        <v>2</v>
      </c>
      <c r="B76" s="21">
        <v>8007010</v>
      </c>
      <c r="C76" s="71" t="s">
        <v>571</v>
      </c>
      <c r="D76" s="21">
        <v>32</v>
      </c>
      <c r="E76" s="21">
        <v>2</v>
      </c>
      <c r="F76" s="10" t="s">
        <v>567</v>
      </c>
      <c r="G76" s="74" t="s">
        <v>568</v>
      </c>
      <c r="H76" s="119" t="s">
        <v>572</v>
      </c>
      <c r="I76" s="119" t="s">
        <v>573</v>
      </c>
      <c r="J76" s="120" t="s">
        <v>269</v>
      </c>
      <c r="K76" s="10" t="s">
        <v>28</v>
      </c>
      <c r="L76" s="52">
        <v>32</v>
      </c>
      <c r="M76" s="52">
        <v>0</v>
      </c>
      <c r="N76" s="52">
        <v>0</v>
      </c>
      <c r="O76" s="10" t="s">
        <v>28</v>
      </c>
      <c r="P76" s="10" t="s">
        <v>28</v>
      </c>
      <c r="Q76" s="575"/>
      <c r="R76" s="70" t="s">
        <v>574</v>
      </c>
      <c r="S76" s="10" t="s">
        <v>46</v>
      </c>
      <c r="T76" s="10" t="s">
        <v>28</v>
      </c>
      <c r="U76" s="9" t="str">
        <f>IF(N76+M76&lt;L76,"理论课程","实践实验课程")</f>
        <v>理论课程</v>
      </c>
    </row>
    <row r="77" spans="1:21" s="513" customFormat="1" ht="51" customHeight="1">
      <c r="A77" s="21">
        <v>3</v>
      </c>
      <c r="B77" s="21">
        <v>8007015</v>
      </c>
      <c r="C77" s="71" t="s">
        <v>575</v>
      </c>
      <c r="D77" s="21">
        <v>32</v>
      </c>
      <c r="E77" s="21">
        <v>2</v>
      </c>
      <c r="F77" s="106" t="s">
        <v>23</v>
      </c>
      <c r="G77" s="590" t="s">
        <v>576</v>
      </c>
      <c r="H77" s="10" t="s">
        <v>577</v>
      </c>
      <c r="I77" s="119" t="s">
        <v>573</v>
      </c>
      <c r="J77" s="120" t="s">
        <v>269</v>
      </c>
      <c r="K77" s="10" t="s">
        <v>28</v>
      </c>
      <c r="L77" s="52">
        <v>32</v>
      </c>
      <c r="M77" s="52">
        <v>0</v>
      </c>
      <c r="N77" s="52">
        <v>0</v>
      </c>
      <c r="O77" s="10" t="s">
        <v>28</v>
      </c>
      <c r="P77" s="10" t="s">
        <v>28</v>
      </c>
      <c r="Q77" s="582" t="s">
        <v>578</v>
      </c>
      <c r="R77" s="70" t="s">
        <v>579</v>
      </c>
      <c r="S77" s="10" t="s">
        <v>46</v>
      </c>
      <c r="T77" s="10" t="s">
        <v>28</v>
      </c>
      <c r="U77" s="9" t="str">
        <f>IF(N77+M77&lt;L77,"理论课程","实践实验课程")</f>
        <v>理论课程</v>
      </c>
    </row>
    <row r="78" spans="1:21" s="513" customFormat="1" ht="36" customHeight="1">
      <c r="A78" s="21">
        <v>4</v>
      </c>
      <c r="B78" s="21">
        <v>8007016</v>
      </c>
      <c r="C78" s="71" t="s">
        <v>580</v>
      </c>
      <c r="D78" s="21">
        <v>32</v>
      </c>
      <c r="E78" s="21">
        <v>2</v>
      </c>
      <c r="F78" s="10" t="s">
        <v>567</v>
      </c>
      <c r="G78" s="590" t="s">
        <v>568</v>
      </c>
      <c r="H78" s="29" t="s">
        <v>581</v>
      </c>
      <c r="I78" s="10" t="s">
        <v>57</v>
      </c>
      <c r="J78" s="10" t="s">
        <v>255</v>
      </c>
      <c r="K78" s="10" t="s">
        <v>28</v>
      </c>
      <c r="L78" s="52">
        <v>24</v>
      </c>
      <c r="M78" s="52">
        <v>8</v>
      </c>
      <c r="N78" s="52">
        <v>0</v>
      </c>
      <c r="O78" s="10" t="s">
        <v>28</v>
      </c>
      <c r="P78" s="10" t="s">
        <v>28</v>
      </c>
      <c r="Q78" s="294" t="s">
        <v>582</v>
      </c>
      <c r="R78" s="70" t="s">
        <v>583</v>
      </c>
      <c r="S78" s="10" t="s">
        <v>31</v>
      </c>
      <c r="T78" s="10" t="s">
        <v>28</v>
      </c>
      <c r="U78" s="9" t="str">
        <f>IF(N78+M78&lt;L78,"理论课程","实践实验课程")</f>
        <v>理论课程</v>
      </c>
    </row>
    <row r="79" spans="1:21" s="513" customFormat="1" ht="49.5" customHeight="1">
      <c r="A79" s="21">
        <v>5</v>
      </c>
      <c r="B79" s="21">
        <v>8007018</v>
      </c>
      <c r="C79" s="71" t="s">
        <v>584</v>
      </c>
      <c r="D79" s="21">
        <v>32</v>
      </c>
      <c r="E79" s="21">
        <v>2</v>
      </c>
      <c r="F79" s="10" t="s">
        <v>567</v>
      </c>
      <c r="G79" s="590" t="s">
        <v>568</v>
      </c>
      <c r="H79" s="29" t="s">
        <v>585</v>
      </c>
      <c r="I79" s="10" t="s">
        <v>51</v>
      </c>
      <c r="J79" s="10" t="s">
        <v>255</v>
      </c>
      <c r="K79" s="10" t="s">
        <v>28</v>
      </c>
      <c r="L79" s="52">
        <v>32</v>
      </c>
      <c r="M79" s="52">
        <v>0</v>
      </c>
      <c r="N79" s="52">
        <v>0</v>
      </c>
      <c r="O79" s="10" t="s">
        <v>28</v>
      </c>
      <c r="P79" s="10" t="s">
        <v>28</v>
      </c>
      <c r="Q79" s="294" t="s">
        <v>586</v>
      </c>
      <c r="R79" s="70" t="s">
        <v>587</v>
      </c>
      <c r="S79" s="10" t="s">
        <v>46</v>
      </c>
      <c r="T79" s="10" t="s">
        <v>28</v>
      </c>
      <c r="U79" s="9" t="str">
        <f>IF(N79+M79&lt;L79,"理论课程","实践实验课程")</f>
        <v>理论课程</v>
      </c>
    </row>
    <row r="80" spans="1:21" ht="24" customHeight="1">
      <c r="A80" s="621" t="s">
        <v>180</v>
      </c>
      <c r="B80" s="621"/>
      <c r="C80" s="621"/>
      <c r="D80" s="621"/>
      <c r="E80" s="621"/>
      <c r="F80" s="621"/>
      <c r="G80" s="621"/>
      <c r="H80" s="621"/>
      <c r="I80" s="621"/>
      <c r="J80" s="621"/>
      <c r="K80" s="621"/>
      <c r="L80" s="621"/>
      <c r="M80" s="621"/>
      <c r="N80" s="621"/>
      <c r="O80" s="621"/>
      <c r="P80" s="621"/>
      <c r="Q80" s="621"/>
      <c r="R80" s="621"/>
      <c r="S80" s="621"/>
      <c r="T80" s="621"/>
    </row>
  </sheetData>
  <autoFilter ref="A1:T80" xr:uid="{00000000-0009-0000-0000-000003000000}"/>
  <mergeCells count="5">
    <mergeCell ref="A1:Q1"/>
    <mergeCell ref="A39:Q39"/>
    <mergeCell ref="A71:Q71"/>
    <mergeCell ref="A74:Q74"/>
    <mergeCell ref="A80:T80"/>
  </mergeCells>
  <phoneticPr fontId="7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32"/>
  <sheetViews>
    <sheetView workbookViewId="0">
      <pane ySplit="2" topLeftCell="A23" activePane="bottomLeft" state="frozen"/>
      <selection pane="bottomLeft" activeCell="J17" sqref="J17"/>
    </sheetView>
  </sheetViews>
  <sheetFormatPr defaultColWidth="8.75" defaultRowHeight="12"/>
  <cols>
    <col min="1" max="1" width="4.25" style="16" customWidth="1"/>
    <col min="2" max="2" width="7.5" style="16" customWidth="1"/>
    <col min="3" max="3" width="18.75" style="357" customWidth="1"/>
    <col min="4" max="4" width="4.75" style="16" customWidth="1"/>
    <col min="5" max="5" width="4" style="16" customWidth="1"/>
    <col min="6" max="6" width="8.75" style="16" customWidth="1"/>
    <col min="7" max="7" width="22.25" style="486" customWidth="1"/>
    <col min="8" max="8" width="5.875" style="15" customWidth="1"/>
    <col min="9" max="9" width="8.125" style="15" customWidth="1"/>
    <col min="10" max="10" width="10.75" style="15" customWidth="1"/>
    <col min="11" max="11" width="7.25" style="15" customWidth="1"/>
    <col min="12" max="12" width="4.25" style="15" customWidth="1"/>
    <col min="13" max="13" width="5.375" style="15" customWidth="1"/>
    <col min="14" max="14" width="3.375" style="15" customWidth="1"/>
    <col min="15" max="15" width="5.75" style="486" customWidth="1"/>
    <col min="16" max="16" width="6" style="486" customWidth="1"/>
    <col min="17" max="17" width="10.25" style="486" customWidth="1"/>
    <col min="18" max="18" width="22.75" style="487" customWidth="1"/>
    <col min="19" max="19" width="6.125" style="16" customWidth="1"/>
    <col min="20" max="20" width="7.75" style="16" customWidth="1"/>
    <col min="21" max="21" width="16" style="15" customWidth="1"/>
    <col min="22" max="32" width="9" style="15"/>
    <col min="33" max="16384" width="8.75" style="15"/>
  </cols>
  <sheetData>
    <row r="1" spans="1:21" ht="22.9" customHeight="1">
      <c r="A1" s="631" t="s">
        <v>588</v>
      </c>
      <c r="B1" s="631"/>
      <c r="C1" s="631"/>
      <c r="D1" s="631"/>
      <c r="E1" s="631"/>
      <c r="F1" s="631"/>
      <c r="G1" s="631"/>
      <c r="H1" s="631"/>
      <c r="I1" s="631"/>
      <c r="J1" s="631"/>
      <c r="K1" s="631"/>
      <c r="L1" s="631"/>
      <c r="M1" s="631"/>
      <c r="N1" s="631"/>
      <c r="O1" s="631"/>
      <c r="P1" s="631"/>
      <c r="Q1" s="631"/>
      <c r="R1" s="493"/>
      <c r="S1" s="493"/>
      <c r="T1" s="493"/>
    </row>
    <row r="2" spans="1:21" s="372" customFormat="1" ht="58.5" customHeight="1">
      <c r="A2" s="414" t="s">
        <v>1</v>
      </c>
      <c r="B2" s="414" t="s">
        <v>108</v>
      </c>
      <c r="C2" s="488" t="s">
        <v>589</v>
      </c>
      <c r="D2" s="414" t="s">
        <v>4</v>
      </c>
      <c r="E2" s="414" t="s">
        <v>5</v>
      </c>
      <c r="F2" s="414" t="s">
        <v>6</v>
      </c>
      <c r="G2" s="414" t="s">
        <v>7</v>
      </c>
      <c r="H2" s="164" t="s">
        <v>590</v>
      </c>
      <c r="I2" s="164" t="s">
        <v>9</v>
      </c>
      <c r="J2" s="164" t="s">
        <v>10</v>
      </c>
      <c r="K2" s="19" t="s">
        <v>183</v>
      </c>
      <c r="L2" s="56" t="s">
        <v>12</v>
      </c>
      <c r="M2" s="56" t="s">
        <v>13</v>
      </c>
      <c r="N2" s="56" t="s">
        <v>14</v>
      </c>
      <c r="O2" s="19" t="s">
        <v>15</v>
      </c>
      <c r="P2" s="19" t="s">
        <v>16</v>
      </c>
      <c r="Q2" s="494" t="s">
        <v>18</v>
      </c>
      <c r="R2" s="460" t="s">
        <v>591</v>
      </c>
      <c r="S2" s="164" t="s">
        <v>20</v>
      </c>
      <c r="T2" s="56" t="s">
        <v>17</v>
      </c>
      <c r="U2" s="19" t="s">
        <v>21</v>
      </c>
    </row>
    <row r="3" spans="1:21" s="87" customFormat="1" ht="70.5" customHeight="1">
      <c r="A3" s="122">
        <v>1</v>
      </c>
      <c r="B3" s="21">
        <v>3001027</v>
      </c>
      <c r="C3" s="489" t="s">
        <v>592</v>
      </c>
      <c r="D3" s="99">
        <v>32</v>
      </c>
      <c r="E3" s="99">
        <v>2</v>
      </c>
      <c r="F3" s="359" t="s">
        <v>23</v>
      </c>
      <c r="G3" s="22" t="s">
        <v>593</v>
      </c>
      <c r="H3" s="41" t="s">
        <v>594</v>
      </c>
      <c r="I3" s="41" t="s">
        <v>595</v>
      </c>
      <c r="J3" s="20" t="s">
        <v>596</v>
      </c>
      <c r="K3" s="53" t="s">
        <v>28</v>
      </c>
      <c r="L3" s="52">
        <v>32</v>
      </c>
      <c r="M3" s="52">
        <v>0</v>
      </c>
      <c r="N3" s="52">
        <v>0</v>
      </c>
      <c r="O3" s="53" t="s">
        <v>28</v>
      </c>
      <c r="P3" s="53" t="s">
        <v>28</v>
      </c>
      <c r="Q3" s="495" t="s">
        <v>597</v>
      </c>
      <c r="R3" s="135" t="s">
        <v>598</v>
      </c>
      <c r="S3" s="120" t="s">
        <v>46</v>
      </c>
      <c r="T3" s="53" t="s">
        <v>28</v>
      </c>
      <c r="U3" s="9" t="str">
        <f>IF(N3+M3&lt;L3,"理论课程","实践实验课程")</f>
        <v>理论课程</v>
      </c>
    </row>
    <row r="4" spans="1:21" ht="37.9" customHeight="1">
      <c r="A4" s="53">
        <v>2</v>
      </c>
      <c r="B4" s="21">
        <v>3001045</v>
      </c>
      <c r="C4" s="74" t="s">
        <v>599</v>
      </c>
      <c r="D4" s="21">
        <v>24</v>
      </c>
      <c r="E4" s="21">
        <v>1.5</v>
      </c>
      <c r="F4" s="359" t="s">
        <v>23</v>
      </c>
      <c r="G4" s="74" t="s">
        <v>600</v>
      </c>
      <c r="H4" s="10" t="s">
        <v>601</v>
      </c>
      <c r="I4" s="10" t="s">
        <v>57</v>
      </c>
      <c r="J4" s="10" t="s">
        <v>602</v>
      </c>
      <c r="K4" s="53" t="s">
        <v>28</v>
      </c>
      <c r="L4" s="52">
        <v>24</v>
      </c>
      <c r="M4" s="52">
        <v>0</v>
      </c>
      <c r="N4" s="52">
        <v>0</v>
      </c>
      <c r="O4" s="53" t="s">
        <v>28</v>
      </c>
      <c r="P4" s="53" t="s">
        <v>28</v>
      </c>
      <c r="Q4" s="405" t="s">
        <v>603</v>
      </c>
      <c r="R4" s="71" t="s">
        <v>604</v>
      </c>
      <c r="S4" s="10" t="s">
        <v>46</v>
      </c>
      <c r="T4" s="53" t="s">
        <v>28</v>
      </c>
      <c r="U4" s="9" t="str">
        <f>IF(N4+M4&lt;L4,"理论课程","实践实验课程")</f>
        <v>理论课程</v>
      </c>
    </row>
    <row r="5" spans="1:21" ht="39.6" customHeight="1">
      <c r="A5" s="122">
        <v>3</v>
      </c>
      <c r="B5" s="21">
        <v>3001046</v>
      </c>
      <c r="C5" s="74" t="s">
        <v>605</v>
      </c>
      <c r="D5" s="21">
        <v>24</v>
      </c>
      <c r="E5" s="21">
        <v>1.5</v>
      </c>
      <c r="F5" s="359" t="s">
        <v>23</v>
      </c>
      <c r="G5" s="74" t="s">
        <v>600</v>
      </c>
      <c r="H5" s="10" t="s">
        <v>606</v>
      </c>
      <c r="I5" s="10" t="s">
        <v>51</v>
      </c>
      <c r="J5" s="10" t="s">
        <v>602</v>
      </c>
      <c r="K5" s="53" t="s">
        <v>28</v>
      </c>
      <c r="L5" s="52">
        <v>24</v>
      </c>
      <c r="M5" s="52">
        <v>0</v>
      </c>
      <c r="N5" s="52">
        <v>0</v>
      </c>
      <c r="O5" s="53" t="s">
        <v>28</v>
      </c>
      <c r="P5" s="53" t="s">
        <v>28</v>
      </c>
      <c r="Q5" s="405" t="s">
        <v>607</v>
      </c>
      <c r="R5" s="71" t="s">
        <v>608</v>
      </c>
      <c r="S5" s="10" t="s">
        <v>46</v>
      </c>
      <c r="T5" s="53" t="s">
        <v>28</v>
      </c>
      <c r="U5" s="9" t="str">
        <f>IF(N5+M5&lt;L5,"理论课程","实践实验课程")</f>
        <v>理论课程</v>
      </c>
    </row>
    <row r="6" spans="1:21" ht="48.75" customHeight="1">
      <c r="A6" s="53">
        <v>4</v>
      </c>
      <c r="B6" s="21">
        <v>3001047</v>
      </c>
      <c r="C6" s="74" t="s">
        <v>609</v>
      </c>
      <c r="D6" s="21">
        <v>24</v>
      </c>
      <c r="E6" s="21">
        <v>1.5</v>
      </c>
      <c r="F6" s="359" t="s">
        <v>23</v>
      </c>
      <c r="G6" s="74" t="s">
        <v>610</v>
      </c>
      <c r="H6" s="10" t="s">
        <v>611</v>
      </c>
      <c r="I6" s="10" t="s">
        <v>51</v>
      </c>
      <c r="J6" s="10" t="s">
        <v>602</v>
      </c>
      <c r="K6" s="53" t="s">
        <v>28</v>
      </c>
      <c r="L6" s="52">
        <v>24</v>
      </c>
      <c r="M6" s="52">
        <v>0</v>
      </c>
      <c r="N6" s="52">
        <v>0</v>
      </c>
      <c r="O6" s="53" t="s">
        <v>28</v>
      </c>
      <c r="P6" s="53" t="s">
        <v>28</v>
      </c>
      <c r="Q6" s="405" t="s">
        <v>612</v>
      </c>
      <c r="R6" s="208" t="s">
        <v>613</v>
      </c>
      <c r="S6" s="10" t="s">
        <v>46</v>
      </c>
      <c r="T6" s="53" t="s">
        <v>28</v>
      </c>
      <c r="U6" s="9" t="str">
        <f>IF(N6+M6&lt;L6,"理论课程","实践实验课程")</f>
        <v>理论课程</v>
      </c>
    </row>
    <row r="7" spans="1:21" ht="46.5" customHeight="1">
      <c r="A7" s="122">
        <v>5</v>
      </c>
      <c r="B7" s="21">
        <v>3001051</v>
      </c>
      <c r="C7" s="74" t="s">
        <v>614</v>
      </c>
      <c r="D7" s="21">
        <v>32</v>
      </c>
      <c r="E7" s="21">
        <v>2</v>
      </c>
      <c r="F7" s="359" t="s">
        <v>23</v>
      </c>
      <c r="G7" s="74" t="s">
        <v>615</v>
      </c>
      <c r="H7" s="10" t="s">
        <v>616</v>
      </c>
      <c r="I7" s="10" t="s">
        <v>57</v>
      </c>
      <c r="J7" s="10" t="s">
        <v>602</v>
      </c>
      <c r="K7" s="53" t="s">
        <v>28</v>
      </c>
      <c r="L7" s="52">
        <v>16</v>
      </c>
      <c r="M7" s="52">
        <v>8</v>
      </c>
      <c r="N7" s="52">
        <v>8</v>
      </c>
      <c r="O7" s="53" t="s">
        <v>28</v>
      </c>
      <c r="P7" s="53" t="s">
        <v>28</v>
      </c>
      <c r="Q7" s="405" t="s">
        <v>617</v>
      </c>
      <c r="R7" s="208" t="s">
        <v>618</v>
      </c>
      <c r="S7" s="10" t="s">
        <v>46</v>
      </c>
      <c r="T7" s="53" t="s">
        <v>28</v>
      </c>
      <c r="U7" s="9" t="s">
        <v>150</v>
      </c>
    </row>
    <row r="8" spans="1:21" ht="46.5" customHeight="1">
      <c r="A8" s="53">
        <v>6</v>
      </c>
      <c r="B8" s="21">
        <v>3001053</v>
      </c>
      <c r="C8" s="74" t="s">
        <v>619</v>
      </c>
      <c r="D8" s="21">
        <v>16</v>
      </c>
      <c r="E8" s="21">
        <v>1</v>
      </c>
      <c r="F8" s="53" t="s">
        <v>48</v>
      </c>
      <c r="G8" s="74" t="s">
        <v>620</v>
      </c>
      <c r="H8" s="10" t="s">
        <v>621</v>
      </c>
      <c r="I8" s="10" t="s">
        <v>120</v>
      </c>
      <c r="J8" s="10" t="s">
        <v>622</v>
      </c>
      <c r="K8" s="53" t="s">
        <v>28</v>
      </c>
      <c r="L8" s="52">
        <v>8</v>
      </c>
      <c r="M8" s="52">
        <v>4</v>
      </c>
      <c r="N8" s="52">
        <v>4</v>
      </c>
      <c r="O8" s="53" t="s">
        <v>28</v>
      </c>
      <c r="P8" s="53" t="s">
        <v>28</v>
      </c>
      <c r="Q8" s="405" t="s">
        <v>623</v>
      </c>
      <c r="R8" s="71" t="s">
        <v>624</v>
      </c>
      <c r="S8" s="10" t="s">
        <v>46</v>
      </c>
      <c r="T8" s="53" t="s">
        <v>28</v>
      </c>
      <c r="U8" s="9" t="s">
        <v>150</v>
      </c>
    </row>
    <row r="9" spans="1:21" s="483" customFormat="1" ht="63" customHeight="1">
      <c r="A9" s="122">
        <v>7</v>
      </c>
      <c r="B9" s="21">
        <v>3001057</v>
      </c>
      <c r="C9" s="74" t="s">
        <v>625</v>
      </c>
      <c r="D9" s="52">
        <v>32</v>
      </c>
      <c r="E9" s="52">
        <v>2</v>
      </c>
      <c r="F9" s="359" t="s">
        <v>23</v>
      </c>
      <c r="G9" s="74" t="s">
        <v>626</v>
      </c>
      <c r="H9" s="10" t="s">
        <v>627</v>
      </c>
      <c r="I9" s="10" t="s">
        <v>51</v>
      </c>
      <c r="J9" s="10" t="s">
        <v>622</v>
      </c>
      <c r="K9" s="53" t="s">
        <v>28</v>
      </c>
      <c r="L9" s="112">
        <v>4</v>
      </c>
      <c r="M9" s="112">
        <v>24</v>
      </c>
      <c r="N9" s="112">
        <v>4</v>
      </c>
      <c r="O9" s="53" t="s">
        <v>28</v>
      </c>
      <c r="P9" s="53" t="s">
        <v>28</v>
      </c>
      <c r="Q9" s="405" t="s">
        <v>628</v>
      </c>
      <c r="R9" s="208" t="s">
        <v>629</v>
      </c>
      <c r="S9" s="10" t="s">
        <v>46</v>
      </c>
      <c r="T9" s="53" t="s">
        <v>28</v>
      </c>
      <c r="U9" s="9" t="str">
        <f t="shared" ref="U9:U16" si="0">IF(N9+M9&lt;L9,"理论课程","实践实验课程")</f>
        <v>实践实验课程</v>
      </c>
    </row>
    <row r="10" spans="1:21" ht="33" customHeight="1">
      <c r="A10" s="53">
        <v>8</v>
      </c>
      <c r="B10" s="21">
        <v>3001058</v>
      </c>
      <c r="C10" s="74" t="s">
        <v>630</v>
      </c>
      <c r="D10" s="52">
        <v>32</v>
      </c>
      <c r="E10" s="52">
        <v>2</v>
      </c>
      <c r="F10" s="359" t="s">
        <v>23</v>
      </c>
      <c r="G10" s="74" t="s">
        <v>626</v>
      </c>
      <c r="H10" s="10" t="s">
        <v>631</v>
      </c>
      <c r="I10" s="10" t="s">
        <v>51</v>
      </c>
      <c r="J10" s="10" t="s">
        <v>622</v>
      </c>
      <c r="K10" s="53" t="s">
        <v>28</v>
      </c>
      <c r="L10" s="52">
        <v>22</v>
      </c>
      <c r="M10" s="52">
        <v>10</v>
      </c>
      <c r="N10" s="52">
        <v>0</v>
      </c>
      <c r="O10" s="53" t="s">
        <v>28</v>
      </c>
      <c r="P10" s="53" t="s">
        <v>28</v>
      </c>
      <c r="Q10" s="496"/>
      <c r="R10" s="208" t="s">
        <v>632</v>
      </c>
      <c r="S10" s="10" t="s">
        <v>46</v>
      </c>
      <c r="T10" s="53" t="s">
        <v>28</v>
      </c>
      <c r="U10" s="9" t="str">
        <f t="shared" si="0"/>
        <v>理论课程</v>
      </c>
    </row>
    <row r="11" spans="1:21" ht="37.15" customHeight="1">
      <c r="A11" s="122">
        <v>9</v>
      </c>
      <c r="B11" s="21">
        <v>3001059</v>
      </c>
      <c r="C11" s="74" t="s">
        <v>633</v>
      </c>
      <c r="D11" s="52">
        <v>32</v>
      </c>
      <c r="E11" s="52">
        <v>2</v>
      </c>
      <c r="F11" s="359" t="s">
        <v>23</v>
      </c>
      <c r="G11" s="74" t="s">
        <v>626</v>
      </c>
      <c r="H11" s="10" t="s">
        <v>634</v>
      </c>
      <c r="I11" s="10" t="s">
        <v>57</v>
      </c>
      <c r="J11" s="10" t="s">
        <v>622</v>
      </c>
      <c r="K11" s="53" t="s">
        <v>28</v>
      </c>
      <c r="L11" s="52">
        <v>32</v>
      </c>
      <c r="M11" s="52">
        <v>0</v>
      </c>
      <c r="N11" s="52">
        <v>0</v>
      </c>
      <c r="O11" s="53" t="s">
        <v>28</v>
      </c>
      <c r="P11" s="53" t="s">
        <v>28</v>
      </c>
      <c r="Q11" s="497"/>
      <c r="R11" s="71" t="s">
        <v>635</v>
      </c>
      <c r="S11" s="10" t="s">
        <v>46</v>
      </c>
      <c r="T11" s="53" t="s">
        <v>28</v>
      </c>
      <c r="U11" s="9" t="str">
        <f t="shared" si="0"/>
        <v>理论课程</v>
      </c>
    </row>
    <row r="12" spans="1:21" s="354" customFormat="1" ht="22.5">
      <c r="A12" s="53">
        <v>10</v>
      </c>
      <c r="B12" s="21">
        <v>3001068</v>
      </c>
      <c r="C12" s="74" t="s">
        <v>636</v>
      </c>
      <c r="D12" s="21">
        <v>32</v>
      </c>
      <c r="E12" s="21">
        <v>2</v>
      </c>
      <c r="F12" s="359" t="s">
        <v>23</v>
      </c>
      <c r="G12" s="74" t="s">
        <v>637</v>
      </c>
      <c r="H12" s="10" t="s">
        <v>638</v>
      </c>
      <c r="I12" s="10" t="s">
        <v>57</v>
      </c>
      <c r="J12" s="10" t="s">
        <v>639</v>
      </c>
      <c r="K12" s="53" t="s">
        <v>28</v>
      </c>
      <c r="L12" s="52">
        <v>32</v>
      </c>
      <c r="M12" s="52">
        <v>0</v>
      </c>
      <c r="N12" s="52">
        <v>0</v>
      </c>
      <c r="O12" s="53" t="s">
        <v>28</v>
      </c>
      <c r="P12" s="53" t="s">
        <v>28</v>
      </c>
      <c r="Q12" s="498"/>
      <c r="R12" s="71" t="s">
        <v>640</v>
      </c>
      <c r="S12" s="10" t="s">
        <v>46</v>
      </c>
      <c r="T12" s="53" t="s">
        <v>28</v>
      </c>
      <c r="U12" s="9" t="str">
        <f t="shared" si="0"/>
        <v>理论课程</v>
      </c>
    </row>
    <row r="13" spans="1:21" ht="24.75" customHeight="1">
      <c r="A13" s="53">
        <v>11</v>
      </c>
      <c r="B13" s="21">
        <v>3001072</v>
      </c>
      <c r="C13" s="74" t="s">
        <v>641</v>
      </c>
      <c r="D13" s="21">
        <v>24</v>
      </c>
      <c r="E13" s="21">
        <v>1.5</v>
      </c>
      <c r="F13" s="359" t="s">
        <v>23</v>
      </c>
      <c r="G13" s="74" t="s">
        <v>600</v>
      </c>
      <c r="H13" s="10" t="s">
        <v>642</v>
      </c>
      <c r="I13" s="10" t="s">
        <v>57</v>
      </c>
      <c r="J13" s="10" t="s">
        <v>602</v>
      </c>
      <c r="K13" s="63" t="s">
        <v>271</v>
      </c>
      <c r="L13" s="52">
        <v>24</v>
      </c>
      <c r="M13" s="52">
        <v>0</v>
      </c>
      <c r="N13" s="52">
        <v>0</v>
      </c>
      <c r="O13" s="63" t="s">
        <v>271</v>
      </c>
      <c r="P13" s="405"/>
      <c r="Q13" s="405"/>
      <c r="R13" s="71" t="s">
        <v>643</v>
      </c>
      <c r="S13" s="10" t="s">
        <v>46</v>
      </c>
      <c r="T13" s="10"/>
      <c r="U13" s="9" t="str">
        <f t="shared" si="0"/>
        <v>理论课程</v>
      </c>
    </row>
    <row r="14" spans="1:21" s="484" customFormat="1" ht="25.5" customHeight="1">
      <c r="A14" s="122">
        <v>12</v>
      </c>
      <c r="B14" s="21">
        <v>3001089</v>
      </c>
      <c r="C14" s="486" t="s">
        <v>644</v>
      </c>
      <c r="D14" s="10">
        <v>16</v>
      </c>
      <c r="E14" s="10">
        <v>1</v>
      </c>
      <c r="F14" s="125" t="s">
        <v>23</v>
      </c>
      <c r="G14" s="43" t="s">
        <v>645</v>
      </c>
      <c r="H14" s="41" t="s">
        <v>646</v>
      </c>
      <c r="I14" s="41" t="s">
        <v>57</v>
      </c>
      <c r="J14" s="41" t="s">
        <v>647</v>
      </c>
      <c r="K14" s="53" t="s">
        <v>28</v>
      </c>
      <c r="L14" s="52">
        <v>16</v>
      </c>
      <c r="M14" s="52">
        <v>0</v>
      </c>
      <c r="N14" s="52">
        <v>0</v>
      </c>
      <c r="O14" s="53" t="s">
        <v>28</v>
      </c>
      <c r="P14" s="53" t="s">
        <v>28</v>
      </c>
      <c r="Q14" s="499"/>
      <c r="R14" s="70" t="s">
        <v>648</v>
      </c>
      <c r="S14" s="10" t="s">
        <v>46</v>
      </c>
      <c r="T14" s="53" t="s">
        <v>28</v>
      </c>
      <c r="U14" s="9" t="str">
        <f t="shared" si="0"/>
        <v>理论课程</v>
      </c>
    </row>
    <row r="15" spans="1:21" s="88" customFormat="1" ht="60" customHeight="1">
      <c r="A15" s="53">
        <v>13</v>
      </c>
      <c r="B15" s="42">
        <v>3001090</v>
      </c>
      <c r="C15" s="347" t="s">
        <v>649</v>
      </c>
      <c r="D15" s="98">
        <v>32</v>
      </c>
      <c r="E15" s="98">
        <v>2</v>
      </c>
      <c r="F15" s="98" t="s">
        <v>61</v>
      </c>
      <c r="G15" s="490" t="s">
        <v>650</v>
      </c>
      <c r="H15" s="41" t="s">
        <v>651</v>
      </c>
      <c r="I15" s="41" t="s">
        <v>414</v>
      </c>
      <c r="J15" s="41" t="s">
        <v>647</v>
      </c>
      <c r="K15" s="53" t="s">
        <v>28</v>
      </c>
      <c r="L15" s="52">
        <v>14</v>
      </c>
      <c r="M15" s="52">
        <v>18</v>
      </c>
      <c r="N15" s="52">
        <v>0</v>
      </c>
      <c r="O15" s="53" t="s">
        <v>28</v>
      </c>
      <c r="P15" s="53" t="s">
        <v>28</v>
      </c>
      <c r="Q15" s="495" t="s">
        <v>652</v>
      </c>
      <c r="R15" s="77" t="s">
        <v>653</v>
      </c>
      <c r="S15" s="29" t="s">
        <v>46</v>
      </c>
      <c r="T15" s="53" t="s">
        <v>28</v>
      </c>
      <c r="U15" s="9" t="str">
        <f t="shared" si="0"/>
        <v>实践实验课程</v>
      </c>
    </row>
    <row r="16" spans="1:21" s="484" customFormat="1" ht="34.9" customHeight="1">
      <c r="A16" s="122">
        <v>14</v>
      </c>
      <c r="B16" s="21">
        <v>3001091</v>
      </c>
      <c r="C16" s="74" t="s">
        <v>79</v>
      </c>
      <c r="D16" s="52">
        <v>16</v>
      </c>
      <c r="E16" s="52">
        <v>1</v>
      </c>
      <c r="F16" s="39" t="s">
        <v>497</v>
      </c>
      <c r="G16" s="43" t="s">
        <v>654</v>
      </c>
      <c r="H16" s="41" t="s">
        <v>655</v>
      </c>
      <c r="I16" s="41" t="s">
        <v>147</v>
      </c>
      <c r="J16" s="20" t="s">
        <v>656</v>
      </c>
      <c r="K16" s="53" t="s">
        <v>28</v>
      </c>
      <c r="L16" s="52">
        <v>16</v>
      </c>
      <c r="M16" s="52">
        <v>0</v>
      </c>
      <c r="N16" s="52">
        <v>0</v>
      </c>
      <c r="O16" s="53" t="s">
        <v>28</v>
      </c>
      <c r="P16" s="53" t="s">
        <v>28</v>
      </c>
      <c r="Q16" s="405" t="s">
        <v>93</v>
      </c>
      <c r="R16" s="70" t="s">
        <v>657</v>
      </c>
      <c r="S16" s="10" t="s">
        <v>46</v>
      </c>
      <c r="T16" s="53" t="s">
        <v>28</v>
      </c>
      <c r="U16" s="9" t="str">
        <f t="shared" si="0"/>
        <v>理论课程</v>
      </c>
    </row>
    <row r="17" spans="1:21" s="484" customFormat="1" ht="45" customHeight="1">
      <c r="A17" s="53">
        <v>15</v>
      </c>
      <c r="B17" s="21">
        <v>3001093</v>
      </c>
      <c r="C17" s="74" t="s">
        <v>658</v>
      </c>
      <c r="D17" s="52">
        <v>32</v>
      </c>
      <c r="E17" s="52">
        <v>2</v>
      </c>
      <c r="F17" s="125" t="s">
        <v>23</v>
      </c>
      <c r="G17" s="43" t="s">
        <v>659</v>
      </c>
      <c r="H17" s="41" t="s">
        <v>660</v>
      </c>
      <c r="I17" s="41" t="s">
        <v>57</v>
      </c>
      <c r="J17" s="20" t="s">
        <v>656</v>
      </c>
      <c r="K17" s="53" t="s">
        <v>28</v>
      </c>
      <c r="L17" s="52">
        <v>16</v>
      </c>
      <c r="M17" s="52">
        <v>16</v>
      </c>
      <c r="N17" s="52">
        <v>0</v>
      </c>
      <c r="O17" s="53" t="s">
        <v>28</v>
      </c>
      <c r="P17" s="53" t="s">
        <v>28</v>
      </c>
      <c r="Q17" s="405" t="s">
        <v>93</v>
      </c>
      <c r="R17" s="70" t="s">
        <v>661</v>
      </c>
      <c r="S17" s="10" t="s">
        <v>31</v>
      </c>
      <c r="T17" s="53" t="s">
        <v>28</v>
      </c>
      <c r="U17" s="9" t="s">
        <v>150</v>
      </c>
    </row>
    <row r="18" spans="1:21" s="484" customFormat="1" ht="39.75" customHeight="1">
      <c r="A18" s="122">
        <v>16</v>
      </c>
      <c r="B18" s="21">
        <v>3001094</v>
      </c>
      <c r="C18" s="74" t="s">
        <v>662</v>
      </c>
      <c r="D18" s="52">
        <v>32</v>
      </c>
      <c r="E18" s="52">
        <v>2</v>
      </c>
      <c r="F18" s="125" t="s">
        <v>23</v>
      </c>
      <c r="G18" s="43" t="s">
        <v>659</v>
      </c>
      <c r="H18" s="41" t="s">
        <v>660</v>
      </c>
      <c r="I18" s="41" t="s">
        <v>57</v>
      </c>
      <c r="J18" s="20" t="s">
        <v>656</v>
      </c>
      <c r="K18" s="53" t="s">
        <v>28</v>
      </c>
      <c r="L18" s="112">
        <v>16</v>
      </c>
      <c r="M18" s="112">
        <v>16</v>
      </c>
      <c r="N18" s="112">
        <v>0</v>
      </c>
      <c r="O18" s="55" t="s">
        <v>28</v>
      </c>
      <c r="P18" s="55" t="s">
        <v>28</v>
      </c>
      <c r="Q18" s="403" t="s">
        <v>93</v>
      </c>
      <c r="R18" s="70" t="s">
        <v>663</v>
      </c>
      <c r="S18" s="10" t="s">
        <v>31</v>
      </c>
      <c r="T18" s="53" t="s">
        <v>28</v>
      </c>
      <c r="U18" s="9" t="str">
        <f>IF(N18+M18&lt;L18,"理论课程","实践实验课程")</f>
        <v>实践实验课程</v>
      </c>
    </row>
    <row r="19" spans="1:21" s="484" customFormat="1" ht="39" customHeight="1">
      <c r="A19" s="53">
        <v>17</v>
      </c>
      <c r="B19" s="21">
        <v>3001096</v>
      </c>
      <c r="C19" s="102" t="s">
        <v>664</v>
      </c>
      <c r="D19" s="112">
        <v>32</v>
      </c>
      <c r="E19" s="112">
        <v>2</v>
      </c>
      <c r="F19" s="20" t="s">
        <v>48</v>
      </c>
      <c r="G19" s="43" t="s">
        <v>665</v>
      </c>
      <c r="H19" s="41" t="s">
        <v>666</v>
      </c>
      <c r="I19" s="41" t="s">
        <v>51</v>
      </c>
      <c r="J19" s="20" t="s">
        <v>656</v>
      </c>
      <c r="K19" s="53" t="s">
        <v>28</v>
      </c>
      <c r="L19" s="52">
        <v>32</v>
      </c>
      <c r="M19" s="52">
        <v>0</v>
      </c>
      <c r="N19" s="52">
        <v>0</v>
      </c>
      <c r="O19" s="10" t="s">
        <v>28</v>
      </c>
      <c r="P19" s="10" t="s">
        <v>28</v>
      </c>
      <c r="Q19" s="405" t="s">
        <v>667</v>
      </c>
      <c r="R19" s="70" t="s">
        <v>668</v>
      </c>
      <c r="S19" s="10" t="s">
        <v>31</v>
      </c>
      <c r="T19" s="53" t="s">
        <v>28</v>
      </c>
      <c r="U19" s="9" t="str">
        <f>IF(N19+M19&lt;L19,"理论课程","实践实验课程")</f>
        <v>理论课程</v>
      </c>
    </row>
    <row r="20" spans="1:21" s="485" customFormat="1" ht="40.5" customHeight="1">
      <c r="A20" s="122">
        <v>18</v>
      </c>
      <c r="B20" s="42">
        <v>3001097</v>
      </c>
      <c r="C20" s="113" t="s">
        <v>669</v>
      </c>
      <c r="D20" s="112">
        <v>32</v>
      </c>
      <c r="E20" s="112">
        <v>2</v>
      </c>
      <c r="F20" s="41" t="s">
        <v>61</v>
      </c>
      <c r="G20" s="43" t="s">
        <v>659</v>
      </c>
      <c r="H20" s="491" t="s">
        <v>670</v>
      </c>
      <c r="I20" s="41" t="s">
        <v>57</v>
      </c>
      <c r="J20" s="41" t="s">
        <v>656</v>
      </c>
      <c r="K20" s="53" t="s">
        <v>28</v>
      </c>
      <c r="L20" s="52">
        <v>32</v>
      </c>
      <c r="M20" s="52">
        <v>0</v>
      </c>
      <c r="N20" s="52">
        <v>0</v>
      </c>
      <c r="O20" s="10" t="s">
        <v>28</v>
      </c>
      <c r="P20" s="10" t="s">
        <v>28</v>
      </c>
      <c r="Q20" s="405" t="s">
        <v>667</v>
      </c>
      <c r="R20" s="77" t="s">
        <v>671</v>
      </c>
      <c r="S20" s="29" t="s">
        <v>31</v>
      </c>
      <c r="T20" s="53" t="s">
        <v>28</v>
      </c>
      <c r="U20" s="9" t="str">
        <f>IF(N20+M20&lt;L20,"理论课程","实践实验课程")</f>
        <v>理论课程</v>
      </c>
    </row>
    <row r="21" spans="1:21" s="485" customFormat="1" ht="95.25" customHeight="1">
      <c r="A21" s="53">
        <v>19</v>
      </c>
      <c r="B21" s="21">
        <v>3001101</v>
      </c>
      <c r="C21" s="74" t="s">
        <v>672</v>
      </c>
      <c r="D21" s="52">
        <v>16</v>
      </c>
      <c r="E21" s="53">
        <v>1</v>
      </c>
      <c r="F21" s="269" t="s">
        <v>497</v>
      </c>
      <c r="G21" s="107" t="s">
        <v>673</v>
      </c>
      <c r="H21" s="62" t="s">
        <v>674</v>
      </c>
      <c r="I21" s="120" t="s">
        <v>428</v>
      </c>
      <c r="J21" s="120" t="s">
        <v>602</v>
      </c>
      <c r="K21" s="53" t="s">
        <v>28</v>
      </c>
      <c r="L21" s="52">
        <v>16</v>
      </c>
      <c r="M21" s="52">
        <v>0</v>
      </c>
      <c r="N21" s="52">
        <v>0</v>
      </c>
      <c r="O21" s="53" t="s">
        <v>28</v>
      </c>
      <c r="P21" s="53" t="s">
        <v>28</v>
      </c>
      <c r="Q21" s="500" t="s">
        <v>675</v>
      </c>
      <c r="R21" s="135" t="s">
        <v>676</v>
      </c>
      <c r="S21" s="124" t="s">
        <v>46</v>
      </c>
      <c r="T21" s="53" t="s">
        <v>28</v>
      </c>
      <c r="U21" s="9" t="str">
        <f>IF(N21+M21&lt;L21,"理论课程","实践实验课程")</f>
        <v>理论课程</v>
      </c>
    </row>
    <row r="22" spans="1:21" ht="79.5" customHeight="1">
      <c r="A22" s="122">
        <v>20</v>
      </c>
      <c r="B22" s="21">
        <v>3001102</v>
      </c>
      <c r="C22" s="74" t="s">
        <v>677</v>
      </c>
      <c r="D22" s="52">
        <v>24</v>
      </c>
      <c r="E22" s="53">
        <v>1.5</v>
      </c>
      <c r="F22" s="359" t="s">
        <v>23</v>
      </c>
      <c r="G22" s="74" t="s">
        <v>678</v>
      </c>
      <c r="H22" s="10" t="s">
        <v>679</v>
      </c>
      <c r="I22" s="10" t="s">
        <v>57</v>
      </c>
      <c r="J22" s="10" t="s">
        <v>680</v>
      </c>
      <c r="K22" s="53" t="s">
        <v>28</v>
      </c>
      <c r="L22" s="52">
        <v>16</v>
      </c>
      <c r="M22" s="52">
        <v>0</v>
      </c>
      <c r="N22" s="52">
        <v>8</v>
      </c>
      <c r="O22" s="53" t="s">
        <v>28</v>
      </c>
      <c r="P22" s="53" t="s">
        <v>28</v>
      </c>
      <c r="Q22" s="500" t="s">
        <v>681</v>
      </c>
      <c r="R22" s="70" t="s">
        <v>682</v>
      </c>
      <c r="S22" s="53" t="s">
        <v>46</v>
      </c>
      <c r="T22" s="53" t="s">
        <v>28</v>
      </c>
      <c r="U22" s="9" t="str">
        <f>IF(N22+M22&lt;L22,"理论课程","实践实验课程")</f>
        <v>理论课程</v>
      </c>
    </row>
    <row r="23" spans="1:21" s="484" customFormat="1" ht="25.5" customHeight="1">
      <c r="A23" s="632" t="s">
        <v>169</v>
      </c>
      <c r="B23" s="632"/>
      <c r="C23" s="632"/>
      <c r="D23" s="632"/>
      <c r="E23" s="632"/>
      <c r="F23" s="632"/>
      <c r="G23" s="632"/>
      <c r="H23" s="633"/>
      <c r="I23" s="633"/>
      <c r="J23" s="633"/>
      <c r="K23" s="634"/>
      <c r="L23" s="634"/>
      <c r="M23" s="634"/>
      <c r="N23" s="634"/>
      <c r="O23" s="635"/>
      <c r="P23" s="635"/>
      <c r="Q23" s="636"/>
      <c r="R23" s="501"/>
      <c r="S23" s="502"/>
      <c r="T23" s="502"/>
    </row>
    <row r="24" spans="1:21" s="484" customFormat="1" ht="54" customHeight="1">
      <c r="A24" s="53">
        <v>1</v>
      </c>
      <c r="B24" s="21">
        <v>7001005</v>
      </c>
      <c r="C24" s="74" t="s">
        <v>683</v>
      </c>
      <c r="D24" s="20">
        <v>48</v>
      </c>
      <c r="E24" s="20">
        <v>3</v>
      </c>
      <c r="F24" s="269" t="s">
        <v>497</v>
      </c>
      <c r="G24" s="20" t="s">
        <v>684</v>
      </c>
      <c r="H24" s="20" t="s">
        <v>627</v>
      </c>
      <c r="I24" s="20" t="s">
        <v>51</v>
      </c>
      <c r="J24" s="20" t="s">
        <v>622</v>
      </c>
      <c r="K24" s="53" t="s">
        <v>28</v>
      </c>
      <c r="L24" s="20">
        <v>48</v>
      </c>
      <c r="M24" s="20">
        <v>0</v>
      </c>
      <c r="N24" s="20">
        <v>0</v>
      </c>
      <c r="O24" s="53" t="s">
        <v>28</v>
      </c>
      <c r="P24" s="53" t="s">
        <v>28</v>
      </c>
      <c r="Q24" s="286" t="s">
        <v>685</v>
      </c>
      <c r="R24" s="479" t="s">
        <v>686</v>
      </c>
      <c r="S24" s="503" t="s">
        <v>31</v>
      </c>
      <c r="T24" s="53" t="s">
        <v>28</v>
      </c>
      <c r="U24" s="9" t="str">
        <f t="shared" ref="U24" si="1">IF(M24+N24&lt;L24,"理论课程","实践实验课程")</f>
        <v>理论课程</v>
      </c>
    </row>
    <row r="25" spans="1:21" s="484" customFormat="1" ht="50.25" customHeight="1">
      <c r="A25" s="53">
        <v>2</v>
      </c>
      <c r="B25" s="21">
        <v>7001028</v>
      </c>
      <c r="C25" s="74" t="s">
        <v>687</v>
      </c>
      <c r="D25" s="21">
        <v>32</v>
      </c>
      <c r="E25" s="21">
        <v>2</v>
      </c>
      <c r="F25" s="125" t="s">
        <v>23</v>
      </c>
      <c r="G25" s="22" t="s">
        <v>688</v>
      </c>
      <c r="H25" s="41" t="s">
        <v>660</v>
      </c>
      <c r="I25" s="41" t="s">
        <v>57</v>
      </c>
      <c r="J25" s="41" t="s">
        <v>656</v>
      </c>
      <c r="K25" s="53" t="s">
        <v>28</v>
      </c>
      <c r="L25" s="52">
        <v>32</v>
      </c>
      <c r="M25" s="52">
        <v>0</v>
      </c>
      <c r="N25" s="52">
        <v>0</v>
      </c>
      <c r="O25" s="53" t="s">
        <v>28</v>
      </c>
      <c r="P25" s="53" t="s">
        <v>28</v>
      </c>
      <c r="Q25" s="497" t="s">
        <v>689</v>
      </c>
      <c r="R25" s="70" t="s">
        <v>690</v>
      </c>
      <c r="S25" s="10" t="s">
        <v>31</v>
      </c>
      <c r="T25" s="53" t="s">
        <v>28</v>
      </c>
      <c r="U25" s="9" t="s">
        <v>150</v>
      </c>
    </row>
    <row r="26" spans="1:21" s="484" customFormat="1" ht="34.5" customHeight="1">
      <c r="A26" s="53">
        <v>3</v>
      </c>
      <c r="B26" s="21">
        <v>7001030</v>
      </c>
      <c r="C26" s="74" t="s">
        <v>691</v>
      </c>
      <c r="D26" s="21">
        <v>32</v>
      </c>
      <c r="E26" s="21">
        <v>2</v>
      </c>
      <c r="F26" s="125" t="s">
        <v>23</v>
      </c>
      <c r="G26" s="22" t="s">
        <v>688</v>
      </c>
      <c r="H26" s="41" t="s">
        <v>692</v>
      </c>
      <c r="I26" s="41" t="s">
        <v>693</v>
      </c>
      <c r="J26" s="41" t="s">
        <v>647</v>
      </c>
      <c r="K26" s="53" t="s">
        <v>28</v>
      </c>
      <c r="L26" s="52">
        <v>32</v>
      </c>
      <c r="M26" s="52">
        <v>0</v>
      </c>
      <c r="N26" s="52">
        <v>0</v>
      </c>
      <c r="O26" s="53" t="s">
        <v>28</v>
      </c>
      <c r="P26" s="53" t="s">
        <v>28</v>
      </c>
      <c r="Q26" s="497" t="s">
        <v>694</v>
      </c>
      <c r="R26" s="70" t="s">
        <v>695</v>
      </c>
      <c r="S26" s="10" t="s">
        <v>46</v>
      </c>
      <c r="T26" s="53" t="s">
        <v>28</v>
      </c>
      <c r="U26" s="9" t="str">
        <f>IF(N26+M26&lt;L26,"理论课程","实践实验课程")</f>
        <v>理论课程</v>
      </c>
    </row>
    <row r="27" spans="1:21" s="11" customFormat="1" ht="20.25" customHeight="1">
      <c r="A27" s="637" t="s">
        <v>696</v>
      </c>
      <c r="B27" s="637"/>
      <c r="C27" s="637"/>
      <c r="D27" s="637"/>
      <c r="E27" s="637"/>
      <c r="F27" s="637"/>
      <c r="G27" s="637"/>
      <c r="H27" s="637"/>
      <c r="I27" s="637"/>
      <c r="J27" s="637"/>
      <c r="K27" s="638"/>
      <c r="L27" s="638"/>
      <c r="M27" s="638"/>
      <c r="N27" s="638"/>
      <c r="O27" s="638"/>
      <c r="P27" s="638"/>
      <c r="Q27" s="637"/>
      <c r="R27" s="364"/>
      <c r="S27" s="2"/>
      <c r="T27" s="2"/>
      <c r="U27" s="9"/>
    </row>
    <row r="28" spans="1:21" s="13" customFormat="1" ht="61.15" customHeight="1">
      <c r="A28" s="20">
        <v>1</v>
      </c>
      <c r="B28" s="21">
        <v>8001004</v>
      </c>
      <c r="C28" s="71" t="s">
        <v>697</v>
      </c>
      <c r="D28" s="20">
        <v>32</v>
      </c>
      <c r="E28" s="20">
        <v>2</v>
      </c>
      <c r="F28" s="125" t="s">
        <v>23</v>
      </c>
      <c r="G28" s="5" t="s">
        <v>698</v>
      </c>
      <c r="H28" s="99" t="s">
        <v>699</v>
      </c>
      <c r="I28" s="41" t="s">
        <v>700</v>
      </c>
      <c r="J28" s="99" t="s">
        <v>622</v>
      </c>
      <c r="K28" s="64" t="s">
        <v>28</v>
      </c>
      <c r="L28" s="65">
        <v>32</v>
      </c>
      <c r="M28" s="65">
        <v>0</v>
      </c>
      <c r="N28" s="65">
        <v>0</v>
      </c>
      <c r="O28" s="64" t="s">
        <v>28</v>
      </c>
      <c r="P28" s="64" t="s">
        <v>28</v>
      </c>
      <c r="Q28" s="405" t="s">
        <v>701</v>
      </c>
      <c r="R28" s="71" t="s">
        <v>702</v>
      </c>
      <c r="S28" s="10" t="s">
        <v>46</v>
      </c>
      <c r="T28" s="64" t="s">
        <v>28</v>
      </c>
      <c r="U28" s="9" t="str">
        <f>IF(M28+N28&lt;L28,"理论课程","实践实验课程")</f>
        <v>理论课程</v>
      </c>
    </row>
    <row r="29" spans="1:21" s="13" customFormat="1" ht="61.15" customHeight="1">
      <c r="A29" s="20">
        <v>2</v>
      </c>
      <c r="B29" s="21">
        <v>8001005</v>
      </c>
      <c r="C29" s="71" t="s">
        <v>703</v>
      </c>
      <c r="D29" s="20">
        <v>32</v>
      </c>
      <c r="E29" s="20">
        <v>2</v>
      </c>
      <c r="F29" s="125" t="s">
        <v>23</v>
      </c>
      <c r="G29" s="5" t="s">
        <v>698</v>
      </c>
      <c r="H29" s="29" t="s">
        <v>704</v>
      </c>
      <c r="I29" s="29" t="s">
        <v>705</v>
      </c>
      <c r="J29" s="20" t="s">
        <v>602</v>
      </c>
      <c r="K29" s="53" t="s">
        <v>28</v>
      </c>
      <c r="L29" s="52">
        <v>20</v>
      </c>
      <c r="M29" s="52">
        <v>8</v>
      </c>
      <c r="N29" s="52">
        <v>4</v>
      </c>
      <c r="O29" s="53" t="s">
        <v>28</v>
      </c>
      <c r="P29" s="53" t="s">
        <v>28</v>
      </c>
      <c r="Q29" s="499" t="s">
        <v>706</v>
      </c>
      <c r="R29" s="71" t="s">
        <v>707</v>
      </c>
      <c r="S29" s="10" t="s">
        <v>46</v>
      </c>
      <c r="T29" s="53" t="s">
        <v>28</v>
      </c>
      <c r="U29" s="9" t="str">
        <f>IF(M29+N29&lt;L29,"理论课程","实践实验课程")</f>
        <v>理论课程</v>
      </c>
    </row>
    <row r="30" spans="1:21" s="13" customFormat="1" ht="72.75" customHeight="1">
      <c r="A30" s="48">
        <v>3</v>
      </c>
      <c r="B30" s="46">
        <v>8001009</v>
      </c>
      <c r="C30" s="400" t="s">
        <v>708</v>
      </c>
      <c r="D30" s="48">
        <v>24</v>
      </c>
      <c r="E30" s="48">
        <v>1.5</v>
      </c>
      <c r="F30" s="48" t="s">
        <v>567</v>
      </c>
      <c r="G30" s="5" t="s">
        <v>709</v>
      </c>
      <c r="H30" s="10" t="s">
        <v>710</v>
      </c>
      <c r="I30" s="10" t="s">
        <v>711</v>
      </c>
      <c r="J30" s="20" t="s">
        <v>602</v>
      </c>
      <c r="K30" s="53" t="s">
        <v>28</v>
      </c>
      <c r="L30" s="20">
        <v>24</v>
      </c>
      <c r="M30" s="20">
        <v>0</v>
      </c>
      <c r="N30" s="20">
        <v>0</v>
      </c>
      <c r="O30" s="53" t="s">
        <v>28</v>
      </c>
      <c r="P30" s="53" t="s">
        <v>28</v>
      </c>
      <c r="Q30" s="504" t="s">
        <v>712</v>
      </c>
      <c r="R30" s="71" t="s">
        <v>713</v>
      </c>
      <c r="S30" s="10" t="s">
        <v>46</v>
      </c>
      <c r="T30" s="53" t="s">
        <v>28</v>
      </c>
      <c r="U30" s="9" t="str">
        <f>IF(M30+N30&lt;L30,"理论课程","实践实验课程")</f>
        <v>理论课程</v>
      </c>
    </row>
    <row r="31" spans="1:21" s="13" customFormat="1" ht="44.25" customHeight="1">
      <c r="A31" s="20">
        <v>4</v>
      </c>
      <c r="B31" s="21">
        <v>8001011</v>
      </c>
      <c r="C31" s="21" t="s">
        <v>714</v>
      </c>
      <c r="D31" s="492">
        <v>32</v>
      </c>
      <c r="E31" s="492">
        <v>2</v>
      </c>
      <c r="F31" s="20" t="s">
        <v>567</v>
      </c>
      <c r="G31" s="5" t="s">
        <v>709</v>
      </c>
      <c r="H31" s="29" t="s">
        <v>715</v>
      </c>
      <c r="I31" s="10" t="s">
        <v>716</v>
      </c>
      <c r="J31" s="20" t="s">
        <v>647</v>
      </c>
      <c r="K31" s="63" t="s">
        <v>271</v>
      </c>
      <c r="L31" s="20"/>
      <c r="M31" s="20"/>
      <c r="N31" s="20"/>
      <c r="O31" s="63" t="s">
        <v>271</v>
      </c>
      <c r="P31" s="55"/>
      <c r="Q31" s="504" t="s">
        <v>623</v>
      </c>
      <c r="R31" s="71" t="s">
        <v>717</v>
      </c>
      <c r="S31" s="10" t="s">
        <v>46</v>
      </c>
      <c r="T31" s="53"/>
      <c r="U31" s="9"/>
    </row>
    <row r="32" spans="1:21" ht="29.25" customHeight="1">
      <c r="A32" s="639" t="s">
        <v>718</v>
      </c>
      <c r="B32" s="639"/>
      <c r="C32" s="639"/>
      <c r="D32" s="639"/>
      <c r="E32" s="639"/>
      <c r="F32" s="639"/>
      <c r="G32" s="639"/>
      <c r="H32" s="640"/>
      <c r="I32" s="640"/>
      <c r="J32" s="640"/>
      <c r="K32" s="640"/>
      <c r="L32" s="640"/>
      <c r="M32" s="640"/>
      <c r="N32" s="640"/>
      <c r="O32" s="640"/>
      <c r="P32" s="640"/>
      <c r="Q32" s="640"/>
      <c r="R32" s="640"/>
      <c r="S32" s="640"/>
      <c r="T32" s="640"/>
    </row>
  </sheetData>
  <autoFilter ref="A2:T32" xr:uid="{00000000-0009-0000-0000-000004000000}"/>
  <mergeCells count="4">
    <mergeCell ref="A1:Q1"/>
    <mergeCell ref="A23:Q23"/>
    <mergeCell ref="A27:Q27"/>
    <mergeCell ref="A32:T32"/>
  </mergeCells>
  <phoneticPr fontId="7" type="noConversion"/>
  <hyperlinks>
    <hyperlink ref="R10" r:id="rId1" xr:uid="{00000000-0004-0000-0400-000000000000}"/>
  </hyperlink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16"/>
  <sheetViews>
    <sheetView workbookViewId="0">
      <pane xSplit="3" ySplit="2" topLeftCell="D7" activePane="bottomRight" state="frozen"/>
      <selection pane="topRight"/>
      <selection pane="bottomLeft"/>
      <selection pane="bottomRight" activeCell="L27" sqref="L27:L28"/>
    </sheetView>
  </sheetViews>
  <sheetFormatPr defaultColWidth="8.75" defaultRowHeight="14.25"/>
  <cols>
    <col min="1" max="1" width="3.5" style="90" customWidth="1"/>
    <col min="2" max="2" width="7.625" style="90"/>
    <col min="3" max="3" width="15.375" style="90" customWidth="1"/>
    <col min="4" max="4" width="3.5" style="90" customWidth="1"/>
    <col min="5" max="5" width="3.125" style="90" customWidth="1"/>
    <col min="6" max="6" width="6.75" style="90"/>
    <col min="7" max="7" width="26.75" style="90" customWidth="1"/>
    <col min="8" max="8" width="7" style="90" customWidth="1"/>
    <col min="9" max="9" width="7.625" style="90" customWidth="1"/>
    <col min="10" max="10" width="8.125" style="90" customWidth="1"/>
    <col min="11" max="11" width="5.25" style="11"/>
    <col min="12" max="12" width="5.625" style="11" customWidth="1"/>
    <col min="13" max="13" width="5.75" style="11" customWidth="1"/>
    <col min="14" max="14" width="3.375" style="11"/>
    <col min="15" max="16" width="5.625" style="11" customWidth="1"/>
    <col min="17" max="17" width="15.25" style="90" customWidth="1"/>
    <col min="18" max="18" width="28.75" style="476" customWidth="1"/>
    <col min="19" max="19" width="6.875" style="89" customWidth="1"/>
    <col min="20" max="20" width="8.75" style="89" customWidth="1"/>
    <col min="21" max="32" width="9" style="90"/>
    <col min="33" max="16384" width="8.75" style="90"/>
  </cols>
  <sheetData>
    <row r="1" spans="1:21" ht="26.1" customHeight="1">
      <c r="A1" s="641" t="s">
        <v>719</v>
      </c>
      <c r="B1" s="641"/>
      <c r="C1" s="641"/>
      <c r="D1" s="641"/>
      <c r="E1" s="641"/>
      <c r="F1" s="641"/>
      <c r="G1" s="641"/>
      <c r="H1" s="641"/>
      <c r="I1" s="641"/>
      <c r="J1" s="641"/>
      <c r="K1" s="641"/>
      <c r="L1" s="641"/>
      <c r="M1" s="641"/>
      <c r="N1" s="641"/>
      <c r="O1" s="641"/>
      <c r="P1" s="641"/>
      <c r="Q1" s="641"/>
    </row>
    <row r="2" spans="1:21" s="367" customFormat="1" ht="47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720</v>
      </c>
      <c r="G2" s="19" t="s">
        <v>7</v>
      </c>
      <c r="H2" s="19" t="s">
        <v>8</v>
      </c>
      <c r="I2" s="19" t="s">
        <v>9</v>
      </c>
      <c r="J2" s="19" t="s">
        <v>10</v>
      </c>
      <c r="K2" s="19" t="s">
        <v>11</v>
      </c>
      <c r="L2" s="19" t="s">
        <v>12</v>
      </c>
      <c r="M2" s="19" t="s">
        <v>13</v>
      </c>
      <c r="N2" s="19" t="s">
        <v>14</v>
      </c>
      <c r="O2" s="19" t="s">
        <v>15</v>
      </c>
      <c r="P2" s="19" t="s">
        <v>16</v>
      </c>
      <c r="Q2" s="19" t="s">
        <v>18</v>
      </c>
      <c r="R2" s="477" t="s">
        <v>591</v>
      </c>
      <c r="S2" s="19" t="s">
        <v>20</v>
      </c>
      <c r="T2" s="19" t="s">
        <v>17</v>
      </c>
      <c r="U2" s="19" t="s">
        <v>21</v>
      </c>
    </row>
    <row r="3" spans="1:21" s="13" customFormat="1" ht="353.25" customHeight="1">
      <c r="A3" s="41">
        <v>1</v>
      </c>
      <c r="B3" s="41">
        <v>3011008</v>
      </c>
      <c r="C3" s="43" t="s">
        <v>721</v>
      </c>
      <c r="D3" s="41">
        <v>48</v>
      </c>
      <c r="E3" s="41">
        <v>3</v>
      </c>
      <c r="F3" s="166" t="s">
        <v>23</v>
      </c>
      <c r="G3" s="31" t="s">
        <v>722</v>
      </c>
      <c r="H3" s="41" t="s">
        <v>723</v>
      </c>
      <c r="I3" s="29" t="s">
        <v>724</v>
      </c>
      <c r="J3" s="41" t="s">
        <v>725</v>
      </c>
      <c r="K3" s="53" t="s">
        <v>28</v>
      </c>
      <c r="L3" s="52">
        <v>32</v>
      </c>
      <c r="M3" s="52">
        <v>16</v>
      </c>
      <c r="N3" s="53" t="s">
        <v>28</v>
      </c>
      <c r="O3" s="53" t="s">
        <v>28</v>
      </c>
      <c r="P3" s="53" t="s">
        <v>28</v>
      </c>
      <c r="Q3" s="41" t="s">
        <v>726</v>
      </c>
      <c r="R3" s="478" t="s">
        <v>727</v>
      </c>
      <c r="S3" s="29" t="s">
        <v>31</v>
      </c>
      <c r="T3" s="53" t="s">
        <v>28</v>
      </c>
      <c r="U3" s="9" t="str">
        <f>IF(M3&lt;L3,"理论课程","实践实验课程")</f>
        <v>理论课程</v>
      </c>
    </row>
    <row r="4" spans="1:21" s="159" customFormat="1" ht="46.5" customHeight="1">
      <c r="A4" s="10">
        <v>2</v>
      </c>
      <c r="B4" s="21">
        <v>3011012</v>
      </c>
      <c r="C4" s="38" t="s">
        <v>728</v>
      </c>
      <c r="D4" s="10">
        <v>32</v>
      </c>
      <c r="E4" s="10">
        <v>2</v>
      </c>
      <c r="F4" s="241" t="s">
        <v>23</v>
      </c>
      <c r="G4" s="74" t="s">
        <v>729</v>
      </c>
      <c r="H4" s="10" t="s">
        <v>730</v>
      </c>
      <c r="I4" s="10" t="s">
        <v>51</v>
      </c>
      <c r="J4" s="10" t="s">
        <v>729</v>
      </c>
      <c r="K4" s="53" t="s">
        <v>28</v>
      </c>
      <c r="L4" s="20">
        <v>32</v>
      </c>
      <c r="M4" s="20">
        <v>0</v>
      </c>
      <c r="N4" s="20">
        <v>0</v>
      </c>
      <c r="O4" s="53" t="s">
        <v>28</v>
      </c>
      <c r="P4" s="53" t="s">
        <v>28</v>
      </c>
      <c r="Q4" s="38" t="s">
        <v>731</v>
      </c>
      <c r="R4" s="479" t="s">
        <v>732</v>
      </c>
      <c r="S4" s="471" t="s">
        <v>733</v>
      </c>
      <c r="T4" s="53" t="s">
        <v>28</v>
      </c>
      <c r="U4" s="9" t="str">
        <f>IF(M4+N4&lt;L4,"理论课程","实践实验课程")</f>
        <v>理论课程</v>
      </c>
    </row>
    <row r="5" spans="1:21" s="159" customFormat="1" ht="48" customHeight="1">
      <c r="A5" s="10">
        <v>3</v>
      </c>
      <c r="B5" s="10">
        <v>3011013</v>
      </c>
      <c r="C5" s="74" t="s">
        <v>734</v>
      </c>
      <c r="D5" s="10">
        <v>48</v>
      </c>
      <c r="E5" s="10">
        <v>3</v>
      </c>
      <c r="F5" s="125" t="s">
        <v>23</v>
      </c>
      <c r="G5" s="31" t="s">
        <v>735</v>
      </c>
      <c r="H5" s="5" t="s">
        <v>736</v>
      </c>
      <c r="I5" s="5" t="s">
        <v>120</v>
      </c>
      <c r="J5" s="10" t="s">
        <v>725</v>
      </c>
      <c r="K5" s="53" t="s">
        <v>28</v>
      </c>
      <c r="L5" s="52">
        <v>48</v>
      </c>
      <c r="M5" s="52">
        <v>0</v>
      </c>
      <c r="N5" s="53" t="s">
        <v>28</v>
      </c>
      <c r="O5" s="53" t="s">
        <v>28</v>
      </c>
      <c r="P5" s="53" t="s">
        <v>28</v>
      </c>
      <c r="Q5" s="38" t="s">
        <v>737</v>
      </c>
      <c r="R5" s="480" t="s">
        <v>738</v>
      </c>
      <c r="S5" s="10" t="s">
        <v>739</v>
      </c>
      <c r="T5" s="53" t="s">
        <v>28</v>
      </c>
      <c r="U5" s="9" t="str">
        <f>IF(M5&lt;L5,"理论课程","实践实验课程")</f>
        <v>理论课程</v>
      </c>
    </row>
    <row r="6" spans="1:21" s="474" customFormat="1" ht="155.25" customHeight="1">
      <c r="A6" s="29">
        <v>4</v>
      </c>
      <c r="B6" s="29">
        <v>3011023</v>
      </c>
      <c r="C6" s="31" t="s">
        <v>740</v>
      </c>
      <c r="D6" s="29">
        <v>32</v>
      </c>
      <c r="E6" s="29">
        <v>2</v>
      </c>
      <c r="F6" s="166" t="s">
        <v>23</v>
      </c>
      <c r="G6" s="31" t="s">
        <v>741</v>
      </c>
      <c r="H6" s="29" t="s">
        <v>742</v>
      </c>
      <c r="I6" s="29" t="s">
        <v>743</v>
      </c>
      <c r="J6" s="29" t="s">
        <v>725</v>
      </c>
      <c r="K6" s="55" t="s">
        <v>28</v>
      </c>
      <c r="L6" s="112">
        <v>32</v>
      </c>
      <c r="M6" s="112">
        <v>0</v>
      </c>
      <c r="N6" s="55" t="s">
        <v>28</v>
      </c>
      <c r="O6" s="55" t="s">
        <v>28</v>
      </c>
      <c r="P6" s="55" t="s">
        <v>28</v>
      </c>
      <c r="Q6" s="94" t="s">
        <v>744</v>
      </c>
      <c r="R6" s="478" t="s">
        <v>745</v>
      </c>
      <c r="S6" s="29" t="s">
        <v>477</v>
      </c>
      <c r="T6" s="55" t="s">
        <v>28</v>
      </c>
      <c r="U6" s="6" t="str">
        <f t="shared" ref="U6:U11" si="0">IF(M6&lt;L6,"理论课程","实践实验课程")</f>
        <v>理论课程</v>
      </c>
    </row>
    <row r="7" spans="1:21" s="159" customFormat="1" ht="74.45" customHeight="1">
      <c r="A7" s="10">
        <v>5</v>
      </c>
      <c r="B7" s="10">
        <v>3011024</v>
      </c>
      <c r="C7" s="74" t="s">
        <v>746</v>
      </c>
      <c r="D7" s="10">
        <v>32</v>
      </c>
      <c r="E7" s="10">
        <v>2</v>
      </c>
      <c r="F7" s="125" t="s">
        <v>23</v>
      </c>
      <c r="G7" s="31" t="s">
        <v>747</v>
      </c>
      <c r="H7" s="10" t="s">
        <v>748</v>
      </c>
      <c r="I7" s="10" t="s">
        <v>51</v>
      </c>
      <c r="J7" s="10" t="s">
        <v>725</v>
      </c>
      <c r="K7" s="53" t="s">
        <v>28</v>
      </c>
      <c r="L7" s="52">
        <v>32</v>
      </c>
      <c r="M7" s="52">
        <v>0</v>
      </c>
      <c r="N7" s="53" t="s">
        <v>28</v>
      </c>
      <c r="O7" s="53" t="s">
        <v>28</v>
      </c>
      <c r="P7" s="53" t="s">
        <v>28</v>
      </c>
      <c r="Q7" s="38" t="s">
        <v>749</v>
      </c>
      <c r="R7" s="480" t="s">
        <v>750</v>
      </c>
      <c r="S7" s="10" t="s">
        <v>733</v>
      </c>
      <c r="T7" s="53" t="s">
        <v>28</v>
      </c>
      <c r="U7" s="9" t="str">
        <f t="shared" si="0"/>
        <v>理论课程</v>
      </c>
    </row>
    <row r="8" spans="1:21" s="159" customFormat="1" ht="25.5">
      <c r="A8" s="10">
        <v>6</v>
      </c>
      <c r="B8" s="10">
        <v>3011025</v>
      </c>
      <c r="C8" s="74" t="s">
        <v>751</v>
      </c>
      <c r="D8" s="10">
        <v>32</v>
      </c>
      <c r="E8" s="10">
        <v>2</v>
      </c>
      <c r="F8" s="125" t="s">
        <v>23</v>
      </c>
      <c r="G8" s="74" t="s">
        <v>752</v>
      </c>
      <c r="H8" s="10" t="s">
        <v>753</v>
      </c>
      <c r="I8" s="10" t="s">
        <v>51</v>
      </c>
      <c r="J8" s="10" t="s">
        <v>725</v>
      </c>
      <c r="K8" s="53" t="s">
        <v>28</v>
      </c>
      <c r="L8" s="52">
        <v>32</v>
      </c>
      <c r="M8" s="52">
        <v>0</v>
      </c>
      <c r="N8" s="53" t="s">
        <v>28</v>
      </c>
      <c r="O8" s="53" t="s">
        <v>28</v>
      </c>
      <c r="P8" s="53" t="s">
        <v>28</v>
      </c>
      <c r="Q8" s="252" t="s">
        <v>754</v>
      </c>
      <c r="R8" s="480" t="s">
        <v>755</v>
      </c>
      <c r="S8" s="10" t="s">
        <v>733</v>
      </c>
      <c r="T8" s="53" t="s">
        <v>28</v>
      </c>
      <c r="U8" s="9" t="str">
        <f t="shared" si="0"/>
        <v>理论课程</v>
      </c>
    </row>
    <row r="9" spans="1:21" s="159" customFormat="1" ht="50.25" customHeight="1">
      <c r="A9" s="10">
        <v>7</v>
      </c>
      <c r="B9" s="10">
        <v>3011026</v>
      </c>
      <c r="C9" s="74" t="s">
        <v>756</v>
      </c>
      <c r="D9" s="10">
        <v>48</v>
      </c>
      <c r="E9" s="10">
        <v>3</v>
      </c>
      <c r="F9" s="125" t="s">
        <v>23</v>
      </c>
      <c r="G9" s="74" t="s">
        <v>757</v>
      </c>
      <c r="H9" s="120" t="s">
        <v>758</v>
      </c>
      <c r="I9" s="120" t="s">
        <v>51</v>
      </c>
      <c r="J9" s="120" t="s">
        <v>725</v>
      </c>
      <c r="K9" s="53" t="s">
        <v>28</v>
      </c>
      <c r="L9" s="131">
        <v>48</v>
      </c>
      <c r="M9" s="131">
        <v>0</v>
      </c>
      <c r="N9" s="53" t="s">
        <v>28</v>
      </c>
      <c r="O9" s="53" t="s">
        <v>28</v>
      </c>
      <c r="P9" s="53" t="s">
        <v>28</v>
      </c>
      <c r="Q9" s="100" t="s">
        <v>759</v>
      </c>
      <c r="R9" s="480" t="s">
        <v>760</v>
      </c>
      <c r="S9" s="10" t="s">
        <v>733</v>
      </c>
      <c r="T9" s="53" t="s">
        <v>28</v>
      </c>
      <c r="U9" s="9" t="str">
        <f t="shared" si="0"/>
        <v>理论课程</v>
      </c>
    </row>
    <row r="10" spans="1:21" s="159" customFormat="1" ht="41.25" customHeight="1">
      <c r="A10" s="395">
        <v>8</v>
      </c>
      <c r="B10" s="10">
        <v>3011027</v>
      </c>
      <c r="C10" s="74" t="s">
        <v>79</v>
      </c>
      <c r="D10" s="10">
        <v>16</v>
      </c>
      <c r="E10" s="10">
        <v>1</v>
      </c>
      <c r="F10" s="125" t="s">
        <v>23</v>
      </c>
      <c r="G10" s="74" t="s">
        <v>735</v>
      </c>
      <c r="H10" s="10" t="s">
        <v>761</v>
      </c>
      <c r="I10" s="10" t="s">
        <v>51</v>
      </c>
      <c r="J10" s="10" t="s">
        <v>725</v>
      </c>
      <c r="K10" s="53" t="s">
        <v>28</v>
      </c>
      <c r="L10" s="52">
        <v>16</v>
      </c>
      <c r="M10" s="52">
        <v>0</v>
      </c>
      <c r="N10" s="53" t="s">
        <v>28</v>
      </c>
      <c r="O10" s="53" t="s">
        <v>28</v>
      </c>
      <c r="P10" s="53" t="s">
        <v>28</v>
      </c>
      <c r="Q10" s="38" t="s">
        <v>762</v>
      </c>
      <c r="R10" s="480" t="s">
        <v>763</v>
      </c>
      <c r="S10" s="10" t="s">
        <v>46</v>
      </c>
      <c r="T10" s="53" t="s">
        <v>28</v>
      </c>
      <c r="U10" s="9" t="str">
        <f t="shared" si="0"/>
        <v>理论课程</v>
      </c>
    </row>
    <row r="11" spans="1:21" s="159" customFormat="1" ht="57" customHeight="1">
      <c r="A11" s="10">
        <v>9</v>
      </c>
      <c r="B11" s="10">
        <v>3011030</v>
      </c>
      <c r="C11" s="74" t="s">
        <v>764</v>
      </c>
      <c r="D11" s="10">
        <v>16</v>
      </c>
      <c r="E11" s="10">
        <v>1</v>
      </c>
      <c r="F11" s="20" t="s">
        <v>765</v>
      </c>
      <c r="G11" s="74" t="s">
        <v>766</v>
      </c>
      <c r="H11" s="10" t="s">
        <v>767</v>
      </c>
      <c r="I11" s="10" t="s">
        <v>768</v>
      </c>
      <c r="J11" s="10" t="s">
        <v>725</v>
      </c>
      <c r="K11" s="53" t="s">
        <v>28</v>
      </c>
      <c r="L11" s="52">
        <v>12</v>
      </c>
      <c r="M11" s="52">
        <v>4</v>
      </c>
      <c r="N11" s="52">
        <v>0</v>
      </c>
      <c r="O11" s="53" t="s">
        <v>28</v>
      </c>
      <c r="P11" s="53" t="s">
        <v>28</v>
      </c>
      <c r="Q11" s="38" t="s">
        <v>769</v>
      </c>
      <c r="R11" s="480" t="s">
        <v>770</v>
      </c>
      <c r="S11" s="53" t="s">
        <v>31</v>
      </c>
      <c r="T11" s="53" t="s">
        <v>28</v>
      </c>
      <c r="U11" s="9" t="str">
        <f t="shared" si="0"/>
        <v>理论课程</v>
      </c>
    </row>
    <row r="12" spans="1:21" customFormat="1" ht="20.25" customHeight="1">
      <c r="A12" s="642" t="s">
        <v>771</v>
      </c>
      <c r="B12" s="642"/>
      <c r="C12" s="642"/>
      <c r="D12" s="642"/>
      <c r="E12" s="642"/>
      <c r="F12" s="642"/>
      <c r="G12" s="642"/>
      <c r="H12" s="642"/>
      <c r="I12" s="642"/>
      <c r="J12" s="642"/>
      <c r="K12" s="643"/>
      <c r="L12" s="643"/>
      <c r="M12" s="643"/>
      <c r="N12" s="643"/>
      <c r="O12" s="643"/>
      <c r="P12" s="643"/>
      <c r="Q12" s="642"/>
      <c r="R12" s="104"/>
      <c r="S12" s="104"/>
      <c r="T12" s="104"/>
      <c r="U12" s="481"/>
    </row>
    <row r="13" spans="1:21" s="475" customFormat="1" ht="45">
      <c r="A13" s="99">
        <v>1</v>
      </c>
      <c r="B13" s="99">
        <v>7011002</v>
      </c>
      <c r="C13" s="154" t="s">
        <v>772</v>
      </c>
      <c r="D13" s="99">
        <v>16</v>
      </c>
      <c r="E13" s="99">
        <v>1</v>
      </c>
      <c r="F13" s="241" t="s">
        <v>23</v>
      </c>
      <c r="G13" s="154" t="s">
        <v>773</v>
      </c>
      <c r="H13" s="10" t="s">
        <v>774</v>
      </c>
      <c r="I13" s="20" t="s">
        <v>775</v>
      </c>
      <c r="J13" s="120" t="s">
        <v>776</v>
      </c>
      <c r="K13" s="124" t="s">
        <v>28</v>
      </c>
      <c r="L13" s="99">
        <v>16</v>
      </c>
      <c r="M13" s="99">
        <v>0</v>
      </c>
      <c r="N13" s="99">
        <v>0</v>
      </c>
      <c r="O13" s="124" t="s">
        <v>28</v>
      </c>
      <c r="P13" s="124" t="s">
        <v>28</v>
      </c>
      <c r="Q13" s="154" t="s">
        <v>777</v>
      </c>
      <c r="R13" s="482" t="s">
        <v>778</v>
      </c>
      <c r="S13" s="120" t="s">
        <v>46</v>
      </c>
      <c r="T13" s="53" t="s">
        <v>28</v>
      </c>
      <c r="U13" s="258" t="str">
        <f>IF(N13+M13&lt;L13,"理论课程","实践实验课程")</f>
        <v>理论课程</v>
      </c>
    </row>
    <row r="14" spans="1:21" s="475" customFormat="1" ht="54" customHeight="1">
      <c r="A14" s="99">
        <v>2</v>
      </c>
      <c r="B14" s="99">
        <v>7011004</v>
      </c>
      <c r="C14" s="154" t="s">
        <v>779</v>
      </c>
      <c r="D14" s="99">
        <v>32</v>
      </c>
      <c r="E14" s="99">
        <v>2</v>
      </c>
      <c r="F14" s="241" t="s">
        <v>23</v>
      </c>
      <c r="G14" s="154" t="s">
        <v>773</v>
      </c>
      <c r="H14" s="10" t="s">
        <v>780</v>
      </c>
      <c r="I14" s="20" t="s">
        <v>73</v>
      </c>
      <c r="J14" s="120" t="s">
        <v>776</v>
      </c>
      <c r="K14" s="124" t="s">
        <v>28</v>
      </c>
      <c r="L14" s="99">
        <v>32</v>
      </c>
      <c r="M14" s="99">
        <v>0</v>
      </c>
      <c r="N14" s="99">
        <v>0</v>
      </c>
      <c r="O14" s="124" t="s">
        <v>28</v>
      </c>
      <c r="P14" s="124" t="s">
        <v>28</v>
      </c>
      <c r="Q14" s="154" t="s">
        <v>777</v>
      </c>
      <c r="R14" s="480" t="s">
        <v>781</v>
      </c>
      <c r="S14" s="10" t="s">
        <v>31</v>
      </c>
      <c r="T14" s="53" t="s">
        <v>28</v>
      </c>
      <c r="U14" s="258" t="str">
        <f>IF(N14+M14&lt;L14,"理论课程","实践实验课程")</f>
        <v>理论课程</v>
      </c>
    </row>
    <row r="15" spans="1:21" s="475" customFormat="1" ht="53.25" customHeight="1">
      <c r="A15" s="10">
        <v>3</v>
      </c>
      <c r="B15" s="10">
        <v>7011006</v>
      </c>
      <c r="C15" s="74" t="s">
        <v>782</v>
      </c>
      <c r="D15" s="10">
        <v>32</v>
      </c>
      <c r="E15" s="10">
        <v>2</v>
      </c>
      <c r="F15" s="20" t="s">
        <v>48</v>
      </c>
      <c r="G15" s="74" t="s">
        <v>783</v>
      </c>
      <c r="H15" s="10" t="s">
        <v>784</v>
      </c>
      <c r="I15" s="20" t="s">
        <v>785</v>
      </c>
      <c r="J15" s="10" t="s">
        <v>786</v>
      </c>
      <c r="K15" s="53" t="s">
        <v>28</v>
      </c>
      <c r="L15" s="52">
        <v>16</v>
      </c>
      <c r="M15" s="52">
        <v>16</v>
      </c>
      <c r="N15" s="53">
        <v>0</v>
      </c>
      <c r="O15" s="53" t="s">
        <v>28</v>
      </c>
      <c r="P15" s="53" t="s">
        <v>28</v>
      </c>
      <c r="Q15" s="472" t="s">
        <v>787</v>
      </c>
      <c r="R15" s="480" t="s">
        <v>788</v>
      </c>
      <c r="S15" s="10" t="s">
        <v>46</v>
      </c>
      <c r="T15" s="64" t="s">
        <v>28</v>
      </c>
      <c r="U15" s="258" t="s">
        <v>150</v>
      </c>
    </row>
    <row r="16" spans="1:21" ht="27.75" customHeight="1">
      <c r="A16" s="621" t="s">
        <v>161</v>
      </c>
      <c r="B16" s="621"/>
      <c r="C16" s="621"/>
      <c r="D16" s="621"/>
      <c r="E16" s="621"/>
      <c r="F16" s="621"/>
      <c r="G16" s="621"/>
      <c r="H16" s="621"/>
      <c r="I16" s="621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</row>
  </sheetData>
  <mergeCells count="3">
    <mergeCell ref="A1:Q1"/>
    <mergeCell ref="A12:Q12"/>
    <mergeCell ref="A16:T16"/>
  </mergeCells>
  <phoneticPr fontId="7" type="noConversion"/>
  <printOptions horizontalCentered="1"/>
  <pageMargins left="0.43307086614173201" right="0.43307086614173201" top="0.39370078740157499" bottom="0.39370078740157499" header="0.196850393700787" footer="0.196850393700787"/>
  <pageSetup paperSize="9" orientation="landscape"/>
  <headerFooter>
    <oddFooter>&amp;C第 &amp;P 页，共 &amp;N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32"/>
  <sheetViews>
    <sheetView zoomScale="110" zoomScaleNormal="110" workbookViewId="0">
      <pane ySplit="2" topLeftCell="A27" activePane="bottomLeft" state="frozen"/>
      <selection pane="bottomLeft" activeCell="B8" sqref="B8"/>
    </sheetView>
  </sheetViews>
  <sheetFormatPr defaultColWidth="8.75" defaultRowHeight="12"/>
  <cols>
    <col min="1" max="1" width="4.25" style="16" customWidth="1"/>
    <col min="2" max="2" width="7.25" style="15" customWidth="1"/>
    <col min="3" max="3" width="18.5" style="413" customWidth="1"/>
    <col min="4" max="4" width="4.5" style="15" customWidth="1"/>
    <col min="5" max="5" width="3.875" style="15" customWidth="1"/>
    <col min="6" max="6" width="10.25" style="16" customWidth="1"/>
    <col min="7" max="7" width="22" style="159" customWidth="1"/>
    <col min="8" max="8" width="6.375" style="353" customWidth="1"/>
    <col min="9" max="9" width="7.5" style="384" customWidth="1"/>
    <col min="10" max="10" width="11" style="373" customWidth="1"/>
    <col min="11" max="11" width="5.25" style="353" customWidth="1"/>
    <col min="12" max="12" width="3.875" style="353" customWidth="1"/>
    <col min="13" max="13" width="3.5" style="353" customWidth="1"/>
    <col min="14" max="14" width="4.125" style="353" customWidth="1"/>
    <col min="15" max="15" width="5.125" style="375" customWidth="1"/>
    <col min="16" max="16" width="6.25" style="375" customWidth="1"/>
    <col min="17" max="17" width="12.625" style="375" customWidth="1"/>
    <col min="18" max="18" width="22.875" style="413" customWidth="1"/>
    <col min="19" max="20" width="8.75" style="16"/>
    <col min="21" max="16384" width="8.75" style="15"/>
  </cols>
  <sheetData>
    <row r="1" spans="1:21" ht="24" customHeight="1">
      <c r="A1" s="622" t="s">
        <v>789</v>
      </c>
      <c r="B1" s="622"/>
      <c r="C1" s="622"/>
      <c r="D1" s="622"/>
      <c r="E1" s="622"/>
      <c r="F1" s="622"/>
      <c r="G1" s="622"/>
      <c r="H1" s="622"/>
      <c r="I1" s="622"/>
      <c r="J1" s="622"/>
      <c r="K1" s="622"/>
      <c r="L1" s="622"/>
      <c r="M1" s="622"/>
      <c r="N1" s="622"/>
      <c r="O1" s="622"/>
      <c r="P1" s="622"/>
      <c r="Q1" s="622"/>
    </row>
    <row r="2" spans="1:21" s="372" customFormat="1" ht="40.5" customHeight="1">
      <c r="A2" s="414" t="s">
        <v>1</v>
      </c>
      <c r="B2" s="414" t="s">
        <v>108</v>
      </c>
      <c r="C2" s="415" t="s">
        <v>790</v>
      </c>
      <c r="D2" s="414" t="s">
        <v>4</v>
      </c>
      <c r="E2" s="414" t="s">
        <v>5</v>
      </c>
      <c r="F2" s="414" t="s">
        <v>6</v>
      </c>
      <c r="G2" s="164" t="s">
        <v>7</v>
      </c>
      <c r="H2" s="164" t="s">
        <v>590</v>
      </c>
      <c r="I2" s="164" t="s">
        <v>9</v>
      </c>
      <c r="J2" s="164" t="s">
        <v>109</v>
      </c>
      <c r="K2" s="56" t="s">
        <v>183</v>
      </c>
      <c r="L2" s="56" t="s">
        <v>12</v>
      </c>
      <c r="M2" s="56" t="s">
        <v>13</v>
      </c>
      <c r="N2" s="56" t="s">
        <v>14</v>
      </c>
      <c r="O2" s="19" t="s">
        <v>15</v>
      </c>
      <c r="P2" s="19" t="s">
        <v>16</v>
      </c>
      <c r="Q2" s="164" t="s">
        <v>18</v>
      </c>
      <c r="R2" s="460" t="s">
        <v>591</v>
      </c>
      <c r="S2" s="164" t="s">
        <v>20</v>
      </c>
      <c r="T2" s="56" t="s">
        <v>17</v>
      </c>
      <c r="U2" s="19" t="s">
        <v>21</v>
      </c>
    </row>
    <row r="3" spans="1:21" s="83" customFormat="1" ht="37.5" customHeight="1">
      <c r="A3" s="416"/>
      <c r="B3" s="417">
        <v>3010010</v>
      </c>
      <c r="C3" s="418" t="s">
        <v>791</v>
      </c>
      <c r="D3" s="419">
        <v>32</v>
      </c>
      <c r="E3" s="419">
        <v>2</v>
      </c>
      <c r="F3" s="420" t="s">
        <v>23</v>
      </c>
      <c r="G3" s="421" t="s">
        <v>792</v>
      </c>
      <c r="H3" s="422" t="s">
        <v>793</v>
      </c>
      <c r="I3" s="450" t="s">
        <v>100</v>
      </c>
      <c r="J3" s="419" t="s">
        <v>794</v>
      </c>
      <c r="K3" s="451" t="s">
        <v>28</v>
      </c>
      <c r="L3" s="419">
        <v>32</v>
      </c>
      <c r="M3" s="419">
        <v>0</v>
      </c>
      <c r="N3" s="419">
        <v>0</v>
      </c>
      <c r="O3" s="451" t="s">
        <v>28</v>
      </c>
      <c r="P3" s="451" t="s">
        <v>28</v>
      </c>
      <c r="Q3" s="421" t="s">
        <v>795</v>
      </c>
      <c r="R3" s="461" t="s">
        <v>796</v>
      </c>
      <c r="S3" s="462" t="s">
        <v>739</v>
      </c>
      <c r="T3" s="451" t="s">
        <v>28</v>
      </c>
      <c r="U3" s="463" t="str">
        <f>IF(N3+M3&lt;L3,"理论课程","实践实验课程")</f>
        <v>理论课程</v>
      </c>
    </row>
    <row r="4" spans="1:21" s="83" customFormat="1" ht="76.5" customHeight="1">
      <c r="A4" s="416">
        <v>1</v>
      </c>
      <c r="B4" s="423">
        <v>3010036</v>
      </c>
      <c r="C4" s="424" t="s">
        <v>797</v>
      </c>
      <c r="D4" s="425">
        <v>32</v>
      </c>
      <c r="E4" s="425">
        <v>2</v>
      </c>
      <c r="F4" s="426" t="s">
        <v>23</v>
      </c>
      <c r="G4" s="427" t="s">
        <v>798</v>
      </c>
      <c r="H4" s="416" t="s">
        <v>799</v>
      </c>
      <c r="I4" s="452" t="s">
        <v>57</v>
      </c>
      <c r="J4" s="453" t="s">
        <v>794</v>
      </c>
      <c r="K4" s="451" t="s">
        <v>28</v>
      </c>
      <c r="L4" s="453">
        <v>32</v>
      </c>
      <c r="M4" s="453">
        <v>0</v>
      </c>
      <c r="N4" s="453">
        <v>0</v>
      </c>
      <c r="O4" s="451" t="s">
        <v>28</v>
      </c>
      <c r="P4" s="451" t="s">
        <v>28</v>
      </c>
      <c r="Q4" s="464" t="s">
        <v>800</v>
      </c>
      <c r="R4" s="465" t="s">
        <v>801</v>
      </c>
      <c r="S4" s="453" t="s">
        <v>31</v>
      </c>
      <c r="T4" s="451" t="s">
        <v>28</v>
      </c>
      <c r="U4" s="466" t="str">
        <f t="shared" ref="U4" si="0">IF(M4+N4&lt;L4,"理论课程","实践实验课程")</f>
        <v>理论课程</v>
      </c>
    </row>
    <row r="5" spans="1:21" ht="37.5" customHeight="1">
      <c r="A5" s="20">
        <v>2</v>
      </c>
      <c r="B5" s="21">
        <v>3010043</v>
      </c>
      <c r="C5" s="428" t="s">
        <v>802</v>
      </c>
      <c r="D5" s="52">
        <v>32</v>
      </c>
      <c r="E5" s="52">
        <v>2</v>
      </c>
      <c r="F5" s="53" t="s">
        <v>48</v>
      </c>
      <c r="G5" s="38" t="s">
        <v>803</v>
      </c>
      <c r="H5" s="10" t="s">
        <v>804</v>
      </c>
      <c r="I5" s="10" t="s">
        <v>114</v>
      </c>
      <c r="J5" s="10" t="s">
        <v>805</v>
      </c>
      <c r="K5" s="124" t="s">
        <v>28</v>
      </c>
      <c r="L5" s="10">
        <v>28</v>
      </c>
      <c r="M5" s="10">
        <v>0</v>
      </c>
      <c r="N5" s="10">
        <v>4</v>
      </c>
      <c r="O5" s="124" t="s">
        <v>28</v>
      </c>
      <c r="P5" s="124" t="s">
        <v>28</v>
      </c>
      <c r="Q5" s="38"/>
      <c r="R5" s="70" t="s">
        <v>806</v>
      </c>
      <c r="S5" s="10" t="s">
        <v>807</v>
      </c>
      <c r="T5" s="124" t="s">
        <v>28</v>
      </c>
      <c r="U5" s="9" t="str">
        <f t="shared" ref="U5:U11" si="1">IF(N5+M5&lt;L5,"理论课程","实践实验课程")</f>
        <v>理论课程</v>
      </c>
    </row>
    <row r="6" spans="1:21" ht="66" customHeight="1">
      <c r="A6" s="55">
        <v>3</v>
      </c>
      <c r="B6" s="21">
        <v>3010044</v>
      </c>
      <c r="C6" s="428" t="s">
        <v>808</v>
      </c>
      <c r="D6" s="52">
        <v>16</v>
      </c>
      <c r="E6" s="52">
        <v>1</v>
      </c>
      <c r="F6" s="359" t="s">
        <v>23</v>
      </c>
      <c r="G6" s="38" t="s">
        <v>809</v>
      </c>
      <c r="H6" s="29" t="s">
        <v>810</v>
      </c>
      <c r="I6" s="29" t="s">
        <v>811</v>
      </c>
      <c r="J6" s="10" t="s">
        <v>805</v>
      </c>
      <c r="K6" s="124" t="s">
        <v>28</v>
      </c>
      <c r="L6" s="10">
        <v>16</v>
      </c>
      <c r="M6" s="10">
        <v>0</v>
      </c>
      <c r="N6" s="10">
        <v>0</v>
      </c>
      <c r="O6" s="124" t="s">
        <v>28</v>
      </c>
      <c r="P6" s="124" t="s">
        <v>28</v>
      </c>
      <c r="Q6" s="38" t="s">
        <v>812</v>
      </c>
      <c r="R6" s="70" t="s">
        <v>813</v>
      </c>
      <c r="S6" s="10" t="s">
        <v>46</v>
      </c>
      <c r="T6" s="124" t="s">
        <v>28</v>
      </c>
      <c r="U6" s="9" t="str">
        <f t="shared" si="1"/>
        <v>理论课程</v>
      </c>
    </row>
    <row r="7" spans="1:21" ht="61.5" customHeight="1">
      <c r="A7" s="41">
        <v>4</v>
      </c>
      <c r="B7" s="119">
        <v>3010063</v>
      </c>
      <c r="C7" s="429" t="s">
        <v>814</v>
      </c>
      <c r="D7" s="430">
        <v>32</v>
      </c>
      <c r="E7" s="431">
        <v>2</v>
      </c>
      <c r="F7" s="432" t="s">
        <v>23</v>
      </c>
      <c r="G7" s="433" t="s">
        <v>815</v>
      </c>
      <c r="H7" s="434" t="s">
        <v>816</v>
      </c>
      <c r="I7" s="454" t="s">
        <v>147</v>
      </c>
      <c r="J7" s="455" t="s">
        <v>817</v>
      </c>
      <c r="K7" s="124" t="s">
        <v>28</v>
      </c>
      <c r="L7" s="52">
        <v>16</v>
      </c>
      <c r="M7" s="52">
        <v>0</v>
      </c>
      <c r="N7" s="52">
        <v>16</v>
      </c>
      <c r="O7" s="124" t="s">
        <v>28</v>
      </c>
      <c r="P7" s="124" t="s">
        <v>28</v>
      </c>
      <c r="Q7" s="38" t="s">
        <v>818</v>
      </c>
      <c r="R7" s="71" t="s">
        <v>819</v>
      </c>
      <c r="S7" s="467" t="s">
        <v>31</v>
      </c>
      <c r="T7" s="124" t="s">
        <v>28</v>
      </c>
      <c r="U7" s="9" t="s">
        <v>150</v>
      </c>
    </row>
    <row r="8" spans="1:21" s="226" customFormat="1" ht="106.5" customHeight="1">
      <c r="A8" s="55">
        <v>5</v>
      </c>
      <c r="B8" s="435">
        <v>3010066</v>
      </c>
      <c r="C8" s="436" t="s">
        <v>820</v>
      </c>
      <c r="D8" s="437">
        <v>16</v>
      </c>
      <c r="E8" s="437">
        <v>1</v>
      </c>
      <c r="F8" s="438" t="s">
        <v>497</v>
      </c>
      <c r="G8" s="439" t="s">
        <v>821</v>
      </c>
      <c r="H8" s="177" t="s">
        <v>822</v>
      </c>
      <c r="I8" s="177" t="s">
        <v>120</v>
      </c>
      <c r="J8" s="456" t="s">
        <v>805</v>
      </c>
      <c r="K8" s="124" t="s">
        <v>28</v>
      </c>
      <c r="L8" s="10">
        <v>16</v>
      </c>
      <c r="M8" s="10">
        <v>0</v>
      </c>
      <c r="N8" s="10">
        <v>0</v>
      </c>
      <c r="O8" s="124" t="s">
        <v>28</v>
      </c>
      <c r="P8" s="124" t="s">
        <v>28</v>
      </c>
      <c r="Q8" s="38" t="s">
        <v>823</v>
      </c>
      <c r="R8" s="71" t="s">
        <v>824</v>
      </c>
      <c r="S8" s="467" t="s">
        <v>46</v>
      </c>
      <c r="T8" s="124" t="s">
        <v>28</v>
      </c>
      <c r="U8" s="9" t="str">
        <f t="shared" si="1"/>
        <v>理论课程</v>
      </c>
    </row>
    <row r="9" spans="1:21" s="410" customFormat="1" ht="88.5" customHeight="1">
      <c r="A9" s="41">
        <v>6</v>
      </c>
      <c r="B9" s="119">
        <v>3010067</v>
      </c>
      <c r="C9" s="440" t="s">
        <v>825</v>
      </c>
      <c r="D9" s="198">
        <v>32</v>
      </c>
      <c r="E9" s="198">
        <v>2</v>
      </c>
      <c r="F9" s="198" t="s">
        <v>61</v>
      </c>
      <c r="G9" s="433" t="s">
        <v>826</v>
      </c>
      <c r="H9" s="441" t="s">
        <v>827</v>
      </c>
      <c r="I9" s="122" t="s">
        <v>51</v>
      </c>
      <c r="J9" s="99" t="s">
        <v>828</v>
      </c>
      <c r="K9" s="124" t="s">
        <v>28</v>
      </c>
      <c r="L9" s="52">
        <v>20</v>
      </c>
      <c r="M9" s="52">
        <v>0</v>
      </c>
      <c r="N9" s="52">
        <v>12</v>
      </c>
      <c r="O9" s="124" t="s">
        <v>28</v>
      </c>
      <c r="P9" s="124" t="s">
        <v>28</v>
      </c>
      <c r="Q9" s="22" t="s">
        <v>829</v>
      </c>
      <c r="R9" s="70" t="s">
        <v>830</v>
      </c>
      <c r="S9" s="10" t="s">
        <v>46</v>
      </c>
      <c r="T9" s="124" t="s">
        <v>28</v>
      </c>
      <c r="U9" s="9" t="str">
        <f t="shared" si="1"/>
        <v>理论课程</v>
      </c>
    </row>
    <row r="10" spans="1:21" s="410" customFormat="1" ht="82.5" customHeight="1">
      <c r="A10" s="55">
        <v>7</v>
      </c>
      <c r="B10" s="119">
        <v>3010068</v>
      </c>
      <c r="C10" s="440" t="s">
        <v>831</v>
      </c>
      <c r="D10" s="198">
        <v>32</v>
      </c>
      <c r="E10" s="198">
        <v>2</v>
      </c>
      <c r="F10" s="442" t="s">
        <v>23</v>
      </c>
      <c r="G10" s="433" t="s">
        <v>832</v>
      </c>
      <c r="H10" s="62" t="s">
        <v>833</v>
      </c>
      <c r="I10" s="62" t="s">
        <v>834</v>
      </c>
      <c r="J10" s="99" t="s">
        <v>828</v>
      </c>
      <c r="K10" s="59" t="s">
        <v>835</v>
      </c>
      <c r="L10" s="457">
        <v>32</v>
      </c>
      <c r="M10" s="457">
        <v>0</v>
      </c>
      <c r="N10" s="457">
        <v>0</v>
      </c>
      <c r="O10" s="10" t="s">
        <v>836</v>
      </c>
      <c r="P10" s="65"/>
      <c r="Q10" s="468" t="s">
        <v>837</v>
      </c>
      <c r="R10" s="135" t="s">
        <v>838</v>
      </c>
      <c r="S10" s="120" t="s">
        <v>46</v>
      </c>
      <c r="T10" s="120" t="s">
        <v>839</v>
      </c>
      <c r="U10" s="258" t="str">
        <f t="shared" si="1"/>
        <v>理论课程</v>
      </c>
    </row>
    <row r="11" spans="1:21" s="410" customFormat="1" ht="49.5" customHeight="1">
      <c r="A11" s="41">
        <v>8</v>
      </c>
      <c r="B11" s="21">
        <v>3010069</v>
      </c>
      <c r="C11" s="282" t="s">
        <v>840</v>
      </c>
      <c r="D11" s="443">
        <v>32</v>
      </c>
      <c r="E11" s="443">
        <v>2</v>
      </c>
      <c r="F11" s="48" t="s">
        <v>61</v>
      </c>
      <c r="G11" s="31" t="s">
        <v>841</v>
      </c>
      <c r="H11" s="98" t="s">
        <v>827</v>
      </c>
      <c r="I11" s="41" t="s">
        <v>51</v>
      </c>
      <c r="J11" s="20" t="s">
        <v>828</v>
      </c>
      <c r="K11" s="124" t="s">
        <v>28</v>
      </c>
      <c r="L11" s="52">
        <v>20</v>
      </c>
      <c r="M11" s="52">
        <v>0</v>
      </c>
      <c r="N11" s="52">
        <v>12</v>
      </c>
      <c r="O11" s="124" t="s">
        <v>28</v>
      </c>
      <c r="P11" s="124" t="s">
        <v>28</v>
      </c>
      <c r="Q11" s="74" t="s">
        <v>842</v>
      </c>
      <c r="R11" s="70" t="s">
        <v>843</v>
      </c>
      <c r="S11" s="10" t="s">
        <v>46</v>
      </c>
      <c r="T11" s="124" t="s">
        <v>28</v>
      </c>
      <c r="U11" s="9" t="str">
        <f t="shared" si="1"/>
        <v>理论课程</v>
      </c>
    </row>
    <row r="12" spans="1:21" s="411" customFormat="1" ht="125.25" customHeight="1">
      <c r="A12" s="55">
        <v>9</v>
      </c>
      <c r="B12" s="21">
        <v>3010078</v>
      </c>
      <c r="C12" s="271" t="s">
        <v>844</v>
      </c>
      <c r="D12" s="52">
        <v>32</v>
      </c>
      <c r="E12" s="52">
        <v>2</v>
      </c>
      <c r="F12" s="359" t="s">
        <v>23</v>
      </c>
      <c r="G12" s="100" t="s">
        <v>845</v>
      </c>
      <c r="H12" s="10" t="s">
        <v>846</v>
      </c>
      <c r="I12" s="10" t="s">
        <v>147</v>
      </c>
      <c r="J12" s="10" t="s">
        <v>817</v>
      </c>
      <c r="K12" s="124" t="s">
        <v>28</v>
      </c>
      <c r="L12" s="52">
        <v>16</v>
      </c>
      <c r="M12" s="52">
        <v>16</v>
      </c>
      <c r="N12" s="52">
        <v>0</v>
      </c>
      <c r="O12" s="124" t="s">
        <v>28</v>
      </c>
      <c r="P12" s="124" t="s">
        <v>28</v>
      </c>
      <c r="Q12" s="38" t="s">
        <v>847</v>
      </c>
      <c r="R12" s="70" t="s">
        <v>848</v>
      </c>
      <c r="S12" s="10" t="s">
        <v>46</v>
      </c>
      <c r="T12" s="124" t="s">
        <v>28</v>
      </c>
      <c r="U12" s="9" t="s">
        <v>150</v>
      </c>
    </row>
    <row r="13" spans="1:21" s="412" customFormat="1" ht="36.75" customHeight="1">
      <c r="A13" s="41">
        <v>10</v>
      </c>
      <c r="B13" s="119">
        <v>3010080</v>
      </c>
      <c r="C13" s="281" t="s">
        <v>849</v>
      </c>
      <c r="D13" s="131">
        <v>32</v>
      </c>
      <c r="E13" s="131">
        <v>2</v>
      </c>
      <c r="F13" s="124" t="s">
        <v>61</v>
      </c>
      <c r="G13" s="100" t="s">
        <v>850</v>
      </c>
      <c r="H13" s="120" t="s">
        <v>851</v>
      </c>
      <c r="I13" s="120" t="s">
        <v>51</v>
      </c>
      <c r="J13" s="120" t="s">
        <v>794</v>
      </c>
      <c r="K13" s="124" t="s">
        <v>28</v>
      </c>
      <c r="L13" s="131">
        <v>24</v>
      </c>
      <c r="M13" s="131">
        <v>8</v>
      </c>
      <c r="N13" s="131">
        <v>0</v>
      </c>
      <c r="O13" s="124" t="s">
        <v>28</v>
      </c>
      <c r="P13" s="124" t="s">
        <v>28</v>
      </c>
      <c r="Q13" s="100" t="s">
        <v>852</v>
      </c>
      <c r="R13" s="135" t="s">
        <v>853</v>
      </c>
      <c r="S13" s="120" t="s">
        <v>46</v>
      </c>
      <c r="T13" s="124" t="s">
        <v>28</v>
      </c>
      <c r="U13" s="9" t="s">
        <v>150</v>
      </c>
    </row>
    <row r="14" spans="1:21" s="226" customFormat="1" ht="35.1" customHeight="1">
      <c r="A14" s="55">
        <v>11</v>
      </c>
      <c r="B14" s="108">
        <v>3010082</v>
      </c>
      <c r="C14" s="275" t="s">
        <v>854</v>
      </c>
      <c r="D14" s="283">
        <v>32</v>
      </c>
      <c r="E14" s="283">
        <v>2</v>
      </c>
      <c r="F14" s="276" t="s">
        <v>23</v>
      </c>
      <c r="G14" s="110" t="s">
        <v>855</v>
      </c>
      <c r="H14" s="62" t="s">
        <v>856</v>
      </c>
      <c r="I14" s="62" t="s">
        <v>428</v>
      </c>
      <c r="J14" s="62" t="s">
        <v>857</v>
      </c>
      <c r="K14" s="124" t="s">
        <v>28</v>
      </c>
      <c r="L14" s="283">
        <v>24</v>
      </c>
      <c r="M14" s="283">
        <v>8</v>
      </c>
      <c r="N14" s="283">
        <v>0</v>
      </c>
      <c r="O14" s="124" t="s">
        <v>28</v>
      </c>
      <c r="P14" s="124" t="s">
        <v>28</v>
      </c>
      <c r="Q14" s="469" t="s">
        <v>858</v>
      </c>
      <c r="R14" s="203" t="s">
        <v>859</v>
      </c>
      <c r="S14" s="62" t="s">
        <v>46</v>
      </c>
      <c r="T14" s="124" t="s">
        <v>28</v>
      </c>
      <c r="U14" s="264" t="s">
        <v>150</v>
      </c>
    </row>
    <row r="15" spans="1:21" s="226" customFormat="1" ht="35.1" customHeight="1">
      <c r="A15" s="41">
        <v>12</v>
      </c>
      <c r="B15" s="108">
        <v>3010083</v>
      </c>
      <c r="C15" s="275" t="s">
        <v>860</v>
      </c>
      <c r="D15" s="283">
        <v>32</v>
      </c>
      <c r="E15" s="283">
        <v>2</v>
      </c>
      <c r="F15" s="276" t="s">
        <v>23</v>
      </c>
      <c r="G15" s="110" t="s">
        <v>855</v>
      </c>
      <c r="H15" s="62" t="s">
        <v>861</v>
      </c>
      <c r="I15" s="62" t="s">
        <v>383</v>
      </c>
      <c r="J15" s="62" t="s">
        <v>857</v>
      </c>
      <c r="K15" s="124" t="s">
        <v>28</v>
      </c>
      <c r="L15" s="283">
        <v>20</v>
      </c>
      <c r="M15" s="283">
        <v>8</v>
      </c>
      <c r="N15" s="283">
        <v>4</v>
      </c>
      <c r="O15" s="124" t="s">
        <v>28</v>
      </c>
      <c r="P15" s="124" t="s">
        <v>28</v>
      </c>
      <c r="Q15" s="469" t="s">
        <v>858</v>
      </c>
      <c r="R15" s="203" t="s">
        <v>862</v>
      </c>
      <c r="S15" s="62" t="s">
        <v>31</v>
      </c>
      <c r="T15" s="124" t="s">
        <v>28</v>
      </c>
      <c r="U15" s="264" t="s">
        <v>150</v>
      </c>
    </row>
    <row r="16" spans="1:21" s="226" customFormat="1" ht="35.1" customHeight="1">
      <c r="A16" s="55">
        <v>13</v>
      </c>
      <c r="B16" s="108">
        <v>3010085</v>
      </c>
      <c r="C16" s="275" t="s">
        <v>863</v>
      </c>
      <c r="D16" s="283">
        <v>32</v>
      </c>
      <c r="E16" s="283">
        <v>2</v>
      </c>
      <c r="F16" s="128" t="s">
        <v>61</v>
      </c>
      <c r="G16" s="110" t="s">
        <v>855</v>
      </c>
      <c r="H16" s="62" t="s">
        <v>864</v>
      </c>
      <c r="I16" s="62" t="s">
        <v>428</v>
      </c>
      <c r="J16" s="62" t="s">
        <v>855</v>
      </c>
      <c r="K16" s="124" t="s">
        <v>28</v>
      </c>
      <c r="L16" s="283">
        <v>32</v>
      </c>
      <c r="M16" s="283">
        <v>0</v>
      </c>
      <c r="N16" s="283">
        <v>0</v>
      </c>
      <c r="O16" s="124" t="s">
        <v>28</v>
      </c>
      <c r="P16" s="124" t="s">
        <v>28</v>
      </c>
      <c r="Q16" s="469" t="s">
        <v>858</v>
      </c>
      <c r="R16" s="203" t="s">
        <v>865</v>
      </c>
      <c r="S16" s="62" t="s">
        <v>46</v>
      </c>
      <c r="T16" s="124" t="s">
        <v>28</v>
      </c>
      <c r="U16" s="264" t="s">
        <v>150</v>
      </c>
    </row>
    <row r="17" spans="1:21" s="226" customFormat="1" ht="225" customHeight="1">
      <c r="A17" s="41">
        <v>14</v>
      </c>
      <c r="B17" s="119">
        <v>3010086</v>
      </c>
      <c r="C17" s="281" t="s">
        <v>866</v>
      </c>
      <c r="D17" s="131">
        <v>24</v>
      </c>
      <c r="E17" s="52">
        <v>1.5</v>
      </c>
      <c r="F17" s="53" t="s">
        <v>48</v>
      </c>
      <c r="G17" s="100" t="s">
        <v>867</v>
      </c>
      <c r="H17" s="10" t="s">
        <v>868</v>
      </c>
      <c r="I17" s="10" t="s">
        <v>869</v>
      </c>
      <c r="J17" s="120" t="s">
        <v>794</v>
      </c>
      <c r="K17" s="124" t="s">
        <v>28</v>
      </c>
      <c r="L17" s="131">
        <v>16</v>
      </c>
      <c r="M17" s="131">
        <v>0</v>
      </c>
      <c r="N17" s="131">
        <v>8</v>
      </c>
      <c r="O17" s="124" t="s">
        <v>28</v>
      </c>
      <c r="P17" s="124" t="s">
        <v>28</v>
      </c>
      <c r="Q17" s="100" t="s">
        <v>870</v>
      </c>
      <c r="R17" s="135" t="s">
        <v>871</v>
      </c>
      <c r="S17" s="120" t="s">
        <v>46</v>
      </c>
      <c r="T17" s="124" t="s">
        <v>28</v>
      </c>
      <c r="U17" s="258" t="s">
        <v>150</v>
      </c>
    </row>
    <row r="18" spans="1:21" ht="27" customHeight="1">
      <c r="A18" s="644" t="s">
        <v>872</v>
      </c>
      <c r="B18" s="645"/>
      <c r="C18" s="645"/>
      <c r="D18" s="645"/>
      <c r="E18" s="645"/>
      <c r="F18" s="645"/>
      <c r="G18" s="645"/>
      <c r="H18" s="645"/>
      <c r="I18" s="645"/>
      <c r="J18" s="645"/>
      <c r="K18" s="645"/>
      <c r="L18" s="645"/>
      <c r="M18" s="645"/>
      <c r="N18" s="645"/>
      <c r="O18" s="645"/>
      <c r="P18" s="645"/>
      <c r="Q18" s="645"/>
      <c r="R18" s="470"/>
      <c r="S18" s="53"/>
      <c r="T18" s="53"/>
    </row>
    <row r="19" spans="1:21" s="410" customFormat="1" ht="38.25" customHeight="1">
      <c r="A19" s="132">
        <v>1</v>
      </c>
      <c r="B19" s="21">
        <v>2010003</v>
      </c>
      <c r="C19" s="271" t="s">
        <v>873</v>
      </c>
      <c r="D19" s="53">
        <v>16</v>
      </c>
      <c r="E19" s="52">
        <v>1</v>
      </c>
      <c r="F19" s="39" t="s">
        <v>497</v>
      </c>
      <c r="G19" s="74" t="s">
        <v>874</v>
      </c>
      <c r="H19" s="41" t="s">
        <v>875</v>
      </c>
      <c r="I19" s="41" t="s">
        <v>57</v>
      </c>
      <c r="J19" s="10" t="s">
        <v>805</v>
      </c>
      <c r="K19" s="124" t="s">
        <v>28</v>
      </c>
      <c r="L19" s="52">
        <v>16</v>
      </c>
      <c r="M19" s="52">
        <v>0</v>
      </c>
      <c r="N19" s="52">
        <v>0</v>
      </c>
      <c r="O19" s="124" t="s">
        <v>28</v>
      </c>
      <c r="P19" s="124" t="s">
        <v>28</v>
      </c>
      <c r="Q19" s="22" t="s">
        <v>876</v>
      </c>
      <c r="R19" s="70" t="s">
        <v>877</v>
      </c>
      <c r="S19" s="10" t="s">
        <v>46</v>
      </c>
      <c r="T19" s="124" t="s">
        <v>28</v>
      </c>
      <c r="U19" s="9" t="s">
        <v>150</v>
      </c>
    </row>
    <row r="20" spans="1:21" s="411" customFormat="1" ht="80.25" customHeight="1">
      <c r="A20" s="20">
        <v>2</v>
      </c>
      <c r="B20" s="53">
        <v>2010004</v>
      </c>
      <c r="C20" s="271" t="s">
        <v>878</v>
      </c>
      <c r="D20" s="53">
        <v>32</v>
      </c>
      <c r="E20" s="52">
        <v>2</v>
      </c>
      <c r="F20" s="39" t="s">
        <v>497</v>
      </c>
      <c r="G20" s="74" t="s">
        <v>879</v>
      </c>
      <c r="H20" s="53" t="s">
        <v>880</v>
      </c>
      <c r="I20" s="10" t="s">
        <v>881</v>
      </c>
      <c r="J20" s="10" t="s">
        <v>805</v>
      </c>
      <c r="K20" s="124" t="s">
        <v>28</v>
      </c>
      <c r="L20" s="52">
        <v>32</v>
      </c>
      <c r="M20" s="52">
        <v>0</v>
      </c>
      <c r="N20" s="52">
        <v>0</v>
      </c>
      <c r="O20" s="124" t="s">
        <v>28</v>
      </c>
      <c r="P20" s="124" t="s">
        <v>28</v>
      </c>
      <c r="Q20" s="22" t="s">
        <v>882</v>
      </c>
      <c r="R20" s="70" t="s">
        <v>883</v>
      </c>
      <c r="S20" s="10" t="s">
        <v>46</v>
      </c>
      <c r="T20" s="124" t="s">
        <v>28</v>
      </c>
      <c r="U20" s="9" t="s">
        <v>150</v>
      </c>
    </row>
    <row r="21" spans="1:21" ht="27" customHeight="1">
      <c r="A21" s="444" t="s">
        <v>169</v>
      </c>
      <c r="B21" s="445"/>
      <c r="C21" s="446"/>
      <c r="D21" s="446"/>
      <c r="E21" s="446"/>
      <c r="F21" s="446"/>
      <c r="G21" s="446"/>
      <c r="H21" s="446"/>
      <c r="I21" s="458"/>
      <c r="J21" s="459"/>
      <c r="K21" s="446"/>
      <c r="L21" s="446"/>
      <c r="M21" s="446"/>
      <c r="N21" s="446"/>
      <c r="O21" s="446"/>
      <c r="P21" s="446"/>
      <c r="Q21" s="446"/>
      <c r="R21" s="470"/>
      <c r="S21" s="53"/>
      <c r="T21" s="153"/>
    </row>
    <row r="22" spans="1:21" ht="52.5" customHeight="1">
      <c r="A22" s="447">
        <v>1</v>
      </c>
      <c r="B22" s="33">
        <v>7010002</v>
      </c>
      <c r="C22" s="448" t="s">
        <v>884</v>
      </c>
      <c r="D22" s="33">
        <v>32</v>
      </c>
      <c r="E22" s="33">
        <v>2</v>
      </c>
      <c r="F22" s="447" t="s">
        <v>48</v>
      </c>
      <c r="G22" s="38" t="s">
        <v>885</v>
      </c>
      <c r="H22" s="10" t="s">
        <v>886</v>
      </c>
      <c r="I22" s="10" t="s">
        <v>82</v>
      </c>
      <c r="J22" s="10" t="s">
        <v>805</v>
      </c>
      <c r="K22" s="124" t="s">
        <v>28</v>
      </c>
      <c r="L22" s="52">
        <v>32</v>
      </c>
      <c r="M22" s="52">
        <v>0</v>
      </c>
      <c r="N22" s="52">
        <v>0</v>
      </c>
      <c r="O22" s="124" t="s">
        <v>28</v>
      </c>
      <c r="P22" s="124" t="s">
        <v>28</v>
      </c>
      <c r="Q22" s="38" t="s">
        <v>887</v>
      </c>
      <c r="R22" s="70" t="s">
        <v>888</v>
      </c>
      <c r="S22" s="10" t="s">
        <v>46</v>
      </c>
      <c r="T22" s="124" t="s">
        <v>28</v>
      </c>
      <c r="U22" s="9" t="s">
        <v>150</v>
      </c>
    </row>
    <row r="23" spans="1:21" s="85" customFormat="1" ht="33.75" customHeight="1">
      <c r="A23" s="20">
        <v>2</v>
      </c>
      <c r="B23" s="21">
        <v>7010008</v>
      </c>
      <c r="C23" s="54" t="s">
        <v>889</v>
      </c>
      <c r="D23" s="449">
        <v>16</v>
      </c>
      <c r="E23" s="20">
        <v>1</v>
      </c>
      <c r="F23" s="20" t="s">
        <v>61</v>
      </c>
      <c r="G23" s="43" t="s">
        <v>890</v>
      </c>
      <c r="H23" s="98" t="s">
        <v>891</v>
      </c>
      <c r="I23" s="98" t="s">
        <v>892</v>
      </c>
      <c r="J23" s="41" t="s">
        <v>805</v>
      </c>
      <c r="K23" s="124" t="s">
        <v>28</v>
      </c>
      <c r="L23" s="48">
        <v>8</v>
      </c>
      <c r="M23" s="48">
        <v>0</v>
      </c>
      <c r="N23" s="48">
        <v>8</v>
      </c>
      <c r="O23" s="124" t="s">
        <v>28</v>
      </c>
      <c r="P23" s="124" t="s">
        <v>28</v>
      </c>
      <c r="Q23" s="469" t="s">
        <v>893</v>
      </c>
      <c r="R23" s="70" t="s">
        <v>894</v>
      </c>
      <c r="S23" s="471" t="s">
        <v>46</v>
      </c>
      <c r="T23" s="124" t="s">
        <v>28</v>
      </c>
      <c r="U23" s="9" t="s">
        <v>150</v>
      </c>
    </row>
    <row r="24" spans="1:21" ht="36.75" customHeight="1">
      <c r="A24" s="447">
        <v>3</v>
      </c>
      <c r="B24" s="33">
        <v>7010010</v>
      </c>
      <c r="C24" s="448" t="s">
        <v>895</v>
      </c>
      <c r="D24" s="33">
        <v>32</v>
      </c>
      <c r="E24" s="33">
        <v>2</v>
      </c>
      <c r="F24" s="447" t="s">
        <v>61</v>
      </c>
      <c r="G24" s="38" t="s">
        <v>890</v>
      </c>
      <c r="H24" s="98" t="s">
        <v>896</v>
      </c>
      <c r="I24" s="41" t="s">
        <v>897</v>
      </c>
      <c r="J24" s="98" t="s">
        <v>805</v>
      </c>
      <c r="K24" s="124" t="s">
        <v>28</v>
      </c>
      <c r="L24" s="52">
        <v>32</v>
      </c>
      <c r="M24" s="52">
        <v>0</v>
      </c>
      <c r="N24" s="52">
        <v>0</v>
      </c>
      <c r="O24" s="124" t="s">
        <v>28</v>
      </c>
      <c r="P24" s="124" t="s">
        <v>28</v>
      </c>
      <c r="Q24" s="472" t="s">
        <v>898</v>
      </c>
      <c r="R24" s="70" t="s">
        <v>899</v>
      </c>
      <c r="S24" s="471" t="s">
        <v>46</v>
      </c>
      <c r="T24" s="124" t="s">
        <v>28</v>
      </c>
      <c r="U24" s="9" t="s">
        <v>150</v>
      </c>
    </row>
    <row r="25" spans="1:21" ht="32.25" customHeight="1">
      <c r="A25" s="646" t="s">
        <v>900</v>
      </c>
      <c r="B25" s="646"/>
      <c r="C25" s="646"/>
      <c r="D25" s="646"/>
      <c r="E25" s="646"/>
      <c r="F25" s="646"/>
      <c r="G25" s="646"/>
      <c r="H25" s="646"/>
      <c r="I25" s="646"/>
      <c r="J25" s="646"/>
      <c r="K25" s="646"/>
      <c r="L25" s="646"/>
      <c r="M25" s="646"/>
      <c r="N25" s="646"/>
      <c r="O25" s="646"/>
      <c r="P25" s="646"/>
      <c r="Q25" s="646"/>
      <c r="R25" s="473"/>
    </row>
    <row r="26" spans="1:21" ht="54" customHeight="1">
      <c r="A26" s="53">
        <v>1</v>
      </c>
      <c r="B26" s="21">
        <v>8010006</v>
      </c>
      <c r="C26" s="70" t="s">
        <v>901</v>
      </c>
      <c r="D26" s="10">
        <v>32</v>
      </c>
      <c r="E26" s="10">
        <v>2</v>
      </c>
      <c r="F26" s="106" t="s">
        <v>23</v>
      </c>
      <c r="G26" s="38" t="s">
        <v>902</v>
      </c>
      <c r="H26" s="10" t="s">
        <v>903</v>
      </c>
      <c r="I26" s="10" t="s">
        <v>40</v>
      </c>
      <c r="J26" s="10" t="s">
        <v>805</v>
      </c>
      <c r="K26" s="124" t="s">
        <v>28</v>
      </c>
      <c r="L26" s="52">
        <v>20</v>
      </c>
      <c r="M26" s="52">
        <v>12</v>
      </c>
      <c r="N26" s="52">
        <v>0</v>
      </c>
      <c r="O26" s="124" t="s">
        <v>28</v>
      </c>
      <c r="P26" s="124" t="s">
        <v>28</v>
      </c>
      <c r="Q26" s="38"/>
      <c r="R26" s="70" t="s">
        <v>904</v>
      </c>
      <c r="S26" s="10" t="s">
        <v>46</v>
      </c>
      <c r="T26" s="124" t="s">
        <v>28</v>
      </c>
      <c r="U26" s="9" t="s">
        <v>150</v>
      </c>
    </row>
    <row r="27" spans="1:21" ht="63" customHeight="1">
      <c r="A27" s="53">
        <v>2</v>
      </c>
      <c r="B27" s="33">
        <v>8010007</v>
      </c>
      <c r="C27" s="70" t="s">
        <v>905</v>
      </c>
      <c r="D27" s="10">
        <v>32</v>
      </c>
      <c r="E27" s="10">
        <v>2</v>
      </c>
      <c r="F27" s="106" t="s">
        <v>23</v>
      </c>
      <c r="G27" s="38" t="s">
        <v>902</v>
      </c>
      <c r="H27" s="29" t="s">
        <v>906</v>
      </c>
      <c r="I27" s="29" t="s">
        <v>811</v>
      </c>
      <c r="J27" s="10" t="s">
        <v>805</v>
      </c>
      <c r="K27" s="124" t="s">
        <v>28</v>
      </c>
      <c r="L27" s="52">
        <v>32</v>
      </c>
      <c r="M27" s="52">
        <v>0</v>
      </c>
      <c r="N27" s="52">
        <v>0</v>
      </c>
      <c r="O27" s="124" t="s">
        <v>28</v>
      </c>
      <c r="P27" s="124" t="s">
        <v>28</v>
      </c>
      <c r="Q27" s="38"/>
      <c r="R27" s="70" t="s">
        <v>907</v>
      </c>
      <c r="S27" s="10" t="s">
        <v>46</v>
      </c>
      <c r="T27" s="124" t="s">
        <v>28</v>
      </c>
      <c r="U27" s="9" t="s">
        <v>150</v>
      </c>
    </row>
    <row r="28" spans="1:21" ht="48" customHeight="1">
      <c r="A28" s="53">
        <v>3</v>
      </c>
      <c r="B28" s="33">
        <v>8010008</v>
      </c>
      <c r="C28" s="70" t="s">
        <v>908</v>
      </c>
      <c r="D28" s="10">
        <v>32</v>
      </c>
      <c r="E28" s="10">
        <v>2</v>
      </c>
      <c r="F28" s="10" t="s">
        <v>48</v>
      </c>
      <c r="G28" s="38" t="s">
        <v>909</v>
      </c>
      <c r="H28" s="10" t="s">
        <v>910</v>
      </c>
      <c r="I28" s="10" t="s">
        <v>911</v>
      </c>
      <c r="J28" s="10" t="s">
        <v>805</v>
      </c>
      <c r="K28" s="124" t="s">
        <v>28</v>
      </c>
      <c r="L28" s="52">
        <v>24</v>
      </c>
      <c r="M28" s="52">
        <v>0</v>
      </c>
      <c r="N28" s="52">
        <v>8</v>
      </c>
      <c r="O28" s="124" t="s">
        <v>28</v>
      </c>
      <c r="P28" s="124" t="s">
        <v>28</v>
      </c>
      <c r="Q28" s="38" t="s">
        <v>912</v>
      </c>
      <c r="R28" s="70" t="s">
        <v>913</v>
      </c>
      <c r="S28" s="10" t="s">
        <v>46</v>
      </c>
      <c r="T28" s="124" t="s">
        <v>28</v>
      </c>
      <c r="U28" s="9" t="s">
        <v>150</v>
      </c>
    </row>
    <row r="29" spans="1:21" ht="65.25" customHeight="1">
      <c r="A29" s="53">
        <v>4</v>
      </c>
      <c r="B29" s="33">
        <v>8010009</v>
      </c>
      <c r="C29" s="70" t="s">
        <v>914</v>
      </c>
      <c r="D29" s="10">
        <v>32</v>
      </c>
      <c r="E29" s="10">
        <v>2</v>
      </c>
      <c r="F29" s="106" t="s">
        <v>23</v>
      </c>
      <c r="G29" s="38" t="s">
        <v>915</v>
      </c>
      <c r="H29" s="10" t="s">
        <v>916</v>
      </c>
      <c r="I29" s="10" t="s">
        <v>57</v>
      </c>
      <c r="J29" s="10" t="s">
        <v>805</v>
      </c>
      <c r="K29" s="124" t="s">
        <v>28</v>
      </c>
      <c r="L29" s="131">
        <v>20</v>
      </c>
      <c r="M29" s="131">
        <v>4</v>
      </c>
      <c r="N29" s="131">
        <v>8</v>
      </c>
      <c r="O29" s="124" t="s">
        <v>28</v>
      </c>
      <c r="P29" s="124" t="s">
        <v>28</v>
      </c>
      <c r="Q29" s="100"/>
      <c r="R29" s="135" t="s">
        <v>917</v>
      </c>
      <c r="S29" s="120" t="s">
        <v>46</v>
      </c>
      <c r="T29" s="124" t="s">
        <v>28</v>
      </c>
      <c r="U29" s="9" t="s">
        <v>150</v>
      </c>
    </row>
    <row r="30" spans="1:21" ht="58.5" customHeight="1">
      <c r="A30" s="53">
        <v>5</v>
      </c>
      <c r="B30" s="33">
        <v>8010010</v>
      </c>
      <c r="C30" s="70" t="s">
        <v>918</v>
      </c>
      <c r="D30" s="10">
        <v>32</v>
      </c>
      <c r="E30" s="10">
        <v>2</v>
      </c>
      <c r="F30" s="10" t="s">
        <v>48</v>
      </c>
      <c r="G30" s="38" t="s">
        <v>909</v>
      </c>
      <c r="H30" s="10" t="s">
        <v>919</v>
      </c>
      <c r="I30" s="10" t="s">
        <v>920</v>
      </c>
      <c r="J30" s="10" t="s">
        <v>805</v>
      </c>
      <c r="K30" s="124" t="s">
        <v>28</v>
      </c>
      <c r="L30" s="52">
        <v>32</v>
      </c>
      <c r="M30" s="52">
        <v>0</v>
      </c>
      <c r="N30" s="52">
        <v>0</v>
      </c>
      <c r="O30" s="124" t="s">
        <v>28</v>
      </c>
      <c r="P30" s="124" t="s">
        <v>28</v>
      </c>
      <c r="Q30" s="252" t="s">
        <v>921</v>
      </c>
      <c r="R30" s="70" t="s">
        <v>922</v>
      </c>
      <c r="S30" s="10" t="s">
        <v>46</v>
      </c>
      <c r="T30" s="124" t="s">
        <v>28</v>
      </c>
      <c r="U30" s="9" t="s">
        <v>150</v>
      </c>
    </row>
    <row r="31" spans="1:21" ht="78" customHeight="1">
      <c r="A31" s="53">
        <v>6</v>
      </c>
      <c r="B31" s="33">
        <v>8010011</v>
      </c>
      <c r="C31" s="70" t="s">
        <v>923</v>
      </c>
      <c r="D31" s="10">
        <v>32</v>
      </c>
      <c r="E31" s="10">
        <v>2</v>
      </c>
      <c r="F31" s="10" t="s">
        <v>48</v>
      </c>
      <c r="G31" s="38" t="s">
        <v>924</v>
      </c>
      <c r="H31" s="29" t="s">
        <v>925</v>
      </c>
      <c r="I31" s="29" t="s">
        <v>926</v>
      </c>
      <c r="J31" s="10" t="s">
        <v>805</v>
      </c>
      <c r="K31" s="124" t="s">
        <v>28</v>
      </c>
      <c r="L31" s="52">
        <v>32</v>
      </c>
      <c r="M31" s="52">
        <v>0</v>
      </c>
      <c r="N31" s="52">
        <v>0</v>
      </c>
      <c r="O31" s="124" t="s">
        <v>28</v>
      </c>
      <c r="P31" s="124" t="s">
        <v>28</v>
      </c>
      <c r="Q31" s="38" t="s">
        <v>927</v>
      </c>
      <c r="R31" s="70" t="s">
        <v>928</v>
      </c>
      <c r="S31" s="10" t="s">
        <v>46</v>
      </c>
      <c r="T31" s="124" t="s">
        <v>28</v>
      </c>
      <c r="U31" s="9" t="s">
        <v>150</v>
      </c>
    </row>
    <row r="32" spans="1:21" ht="27" customHeight="1">
      <c r="A32" s="621" t="s">
        <v>180</v>
      </c>
      <c r="B32" s="621"/>
      <c r="C32" s="621"/>
      <c r="D32" s="621"/>
      <c r="E32" s="621"/>
      <c r="F32" s="621"/>
      <c r="G32" s="621"/>
      <c r="H32" s="621"/>
      <c r="I32" s="621"/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</row>
  </sheetData>
  <mergeCells count="4">
    <mergeCell ref="A1:Q1"/>
    <mergeCell ref="A18:Q18"/>
    <mergeCell ref="A25:Q25"/>
    <mergeCell ref="A32:T32"/>
  </mergeCells>
  <phoneticPr fontId="7" type="noConversion"/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33"/>
  <sheetViews>
    <sheetView topLeftCell="A18" workbookViewId="0">
      <selection activeCell="J17" sqref="J17"/>
    </sheetView>
  </sheetViews>
  <sheetFormatPr defaultColWidth="8.75" defaultRowHeight="15.75"/>
  <cols>
    <col min="1" max="1" width="4.5" style="89" customWidth="1"/>
    <col min="2" max="2" width="8.125" style="89" customWidth="1"/>
    <col min="3" max="3" width="14.75" style="89" customWidth="1"/>
    <col min="4" max="4" width="3.5" style="89" customWidth="1"/>
    <col min="5" max="5" width="4.125" style="89" customWidth="1"/>
    <col min="6" max="6" width="8.75" style="89"/>
    <col min="7" max="7" width="21.25" style="89" customWidth="1"/>
    <col min="8" max="8" width="7.375" style="89" customWidth="1"/>
    <col min="9" max="9" width="9" style="89" customWidth="1"/>
    <col min="10" max="10" width="8.625" style="89" customWidth="1"/>
    <col min="11" max="11" width="4.5" style="89" customWidth="1"/>
    <col min="12" max="12" width="4.25" style="89" customWidth="1"/>
    <col min="13" max="13" width="3.25" style="89" customWidth="1"/>
    <col min="14" max="14" width="3.375" style="89" customWidth="1"/>
    <col min="15" max="15" width="5.25" style="89" customWidth="1"/>
    <col min="16" max="16" width="5.375" style="89" customWidth="1"/>
    <col min="17" max="17" width="9.25" style="89" customWidth="1"/>
    <col min="18" max="18" width="23" style="391" customWidth="1"/>
    <col min="19" max="19" width="5.75" style="89" customWidth="1"/>
    <col min="20" max="20" width="8.5" style="89" customWidth="1"/>
    <col min="21" max="16384" width="8.75" style="89"/>
  </cols>
  <sheetData>
    <row r="1" spans="1:21" ht="27.75" customHeight="1">
      <c r="A1" s="647" t="s">
        <v>929</v>
      </c>
      <c r="B1" s="648"/>
      <c r="C1" s="648"/>
      <c r="D1" s="648"/>
      <c r="E1" s="648"/>
      <c r="F1" s="648"/>
      <c r="G1" s="648"/>
      <c r="H1" s="648"/>
      <c r="I1" s="648"/>
      <c r="J1" s="648"/>
      <c r="K1" s="648"/>
      <c r="L1" s="648"/>
      <c r="M1" s="648"/>
      <c r="N1" s="648"/>
      <c r="O1" s="649"/>
      <c r="P1" s="649"/>
      <c r="Q1" s="649"/>
    </row>
    <row r="2" spans="1:21" s="12" customFormat="1" ht="45.75" customHeight="1">
      <c r="A2" s="19" t="s">
        <v>1</v>
      </c>
      <c r="B2" s="19" t="s">
        <v>108</v>
      </c>
      <c r="C2" s="19" t="s">
        <v>3</v>
      </c>
      <c r="D2" s="19" t="s">
        <v>4</v>
      </c>
      <c r="E2" s="19" t="s">
        <v>5</v>
      </c>
      <c r="F2" s="19" t="s">
        <v>720</v>
      </c>
      <c r="G2" s="19" t="s">
        <v>7</v>
      </c>
      <c r="H2" s="19" t="s">
        <v>8</v>
      </c>
      <c r="I2" s="19" t="s">
        <v>182</v>
      </c>
      <c r="J2" s="19" t="s">
        <v>10</v>
      </c>
      <c r="K2" s="56" t="s">
        <v>183</v>
      </c>
      <c r="L2" s="19" t="s">
        <v>12</v>
      </c>
      <c r="M2" s="19" t="s">
        <v>13</v>
      </c>
      <c r="N2" s="19" t="s">
        <v>14</v>
      </c>
      <c r="O2" s="19" t="s">
        <v>15</v>
      </c>
      <c r="P2" s="19" t="s">
        <v>16</v>
      </c>
      <c r="Q2" s="19" t="s">
        <v>18</v>
      </c>
      <c r="R2" s="68" t="s">
        <v>110</v>
      </c>
      <c r="S2" s="19" t="s">
        <v>20</v>
      </c>
      <c r="T2" s="19" t="s">
        <v>17</v>
      </c>
      <c r="U2" s="19" t="s">
        <v>21</v>
      </c>
    </row>
    <row r="3" spans="1:21" s="357" customFormat="1" ht="37.5" customHeight="1">
      <c r="A3" s="10">
        <v>1</v>
      </c>
      <c r="B3" s="21">
        <v>3022004</v>
      </c>
      <c r="C3" s="392" t="s">
        <v>930</v>
      </c>
      <c r="D3" s="195">
        <v>16</v>
      </c>
      <c r="E3" s="195">
        <v>1</v>
      </c>
      <c r="F3" s="142" t="s">
        <v>61</v>
      </c>
      <c r="G3" s="393" t="s">
        <v>931</v>
      </c>
      <c r="H3" s="29" t="s">
        <v>932</v>
      </c>
      <c r="I3" s="29" t="s">
        <v>51</v>
      </c>
      <c r="J3" s="29" t="s">
        <v>933</v>
      </c>
      <c r="K3" s="53" t="s">
        <v>28</v>
      </c>
      <c r="L3" s="52">
        <v>16</v>
      </c>
      <c r="M3" s="52">
        <v>0</v>
      </c>
      <c r="N3" s="52">
        <v>0</v>
      </c>
      <c r="O3" s="53" t="s">
        <v>28</v>
      </c>
      <c r="P3" s="53" t="s">
        <v>28</v>
      </c>
      <c r="Q3" s="401" t="s">
        <v>934</v>
      </c>
      <c r="R3" s="78" t="s">
        <v>935</v>
      </c>
      <c r="S3" s="402" t="s">
        <v>46</v>
      </c>
      <c r="T3" s="53" t="s">
        <v>28</v>
      </c>
      <c r="U3" s="9" t="str">
        <f>IF(N3+M3&lt;L3,"理论课程","实践实验课程")</f>
        <v>理论课程</v>
      </c>
    </row>
    <row r="4" spans="1:21" s="357" customFormat="1" ht="45.75" customHeight="1">
      <c r="A4" s="10">
        <v>2</v>
      </c>
      <c r="B4" s="21">
        <v>3022006</v>
      </c>
      <c r="C4" s="392" t="s">
        <v>936</v>
      </c>
      <c r="D4" s="195">
        <v>32</v>
      </c>
      <c r="E4" s="195">
        <v>2</v>
      </c>
      <c r="F4" s="142" t="s">
        <v>48</v>
      </c>
      <c r="G4" s="393" t="s">
        <v>937</v>
      </c>
      <c r="H4" s="29" t="s">
        <v>938</v>
      </c>
      <c r="I4" s="29" t="s">
        <v>147</v>
      </c>
      <c r="J4" s="29" t="s">
        <v>933</v>
      </c>
      <c r="K4" s="53" t="s">
        <v>28</v>
      </c>
      <c r="L4" s="52">
        <v>32</v>
      </c>
      <c r="M4" s="52">
        <v>0</v>
      </c>
      <c r="N4" s="52">
        <v>0</v>
      </c>
      <c r="O4" s="53" t="s">
        <v>28</v>
      </c>
      <c r="P4" s="53" t="s">
        <v>28</v>
      </c>
      <c r="Q4" s="401" t="s">
        <v>939</v>
      </c>
      <c r="R4" s="78" t="s">
        <v>940</v>
      </c>
      <c r="S4" s="402" t="s">
        <v>46</v>
      </c>
      <c r="T4" s="53" t="s">
        <v>28</v>
      </c>
      <c r="U4" s="9" t="str">
        <f t="shared" ref="U4:U15" si="0">IF(N4+M4&lt;L4,"理论课程","实践实验课程")</f>
        <v>理论课程</v>
      </c>
    </row>
    <row r="5" spans="1:21" s="357" customFormat="1" ht="66.75" customHeight="1">
      <c r="A5" s="10">
        <v>3</v>
      </c>
      <c r="B5" s="21">
        <v>3022010</v>
      </c>
      <c r="C5" s="392" t="s">
        <v>941</v>
      </c>
      <c r="D5" s="195">
        <v>16</v>
      </c>
      <c r="E5" s="195">
        <v>1</v>
      </c>
      <c r="F5" s="362" t="s">
        <v>23</v>
      </c>
      <c r="G5" s="393" t="s">
        <v>942</v>
      </c>
      <c r="H5" s="29" t="s">
        <v>943</v>
      </c>
      <c r="I5" s="29" t="s">
        <v>57</v>
      </c>
      <c r="J5" s="29" t="s">
        <v>933</v>
      </c>
      <c r="K5" s="53" t="s">
        <v>28</v>
      </c>
      <c r="L5" s="41">
        <v>12</v>
      </c>
      <c r="M5" s="41">
        <v>4</v>
      </c>
      <c r="N5" s="41">
        <v>0</v>
      </c>
      <c r="O5" s="53" t="s">
        <v>28</v>
      </c>
      <c r="P5" s="53" t="s">
        <v>28</v>
      </c>
      <c r="Q5" s="403" t="s">
        <v>944</v>
      </c>
      <c r="R5" s="78" t="s">
        <v>945</v>
      </c>
      <c r="S5" s="402" t="s">
        <v>46</v>
      </c>
      <c r="T5" s="53" t="s">
        <v>28</v>
      </c>
      <c r="U5" s="9" t="str">
        <f t="shared" si="0"/>
        <v>理论课程</v>
      </c>
    </row>
    <row r="6" spans="1:21" s="389" customFormat="1" ht="38.25" customHeight="1">
      <c r="A6" s="10">
        <v>4</v>
      </c>
      <c r="B6" s="21">
        <v>3022013</v>
      </c>
      <c r="C6" s="392" t="s">
        <v>946</v>
      </c>
      <c r="D6" s="195">
        <v>16</v>
      </c>
      <c r="E6" s="195">
        <v>1</v>
      </c>
      <c r="F6" s="142" t="s">
        <v>61</v>
      </c>
      <c r="G6" s="393" t="s">
        <v>947</v>
      </c>
      <c r="H6" s="29" t="s">
        <v>948</v>
      </c>
      <c r="I6" s="29" t="s">
        <v>51</v>
      </c>
      <c r="J6" s="29" t="s">
        <v>933</v>
      </c>
      <c r="K6" s="53" t="s">
        <v>28</v>
      </c>
      <c r="L6" s="52">
        <v>16</v>
      </c>
      <c r="M6" s="52">
        <v>0</v>
      </c>
      <c r="N6" s="52">
        <v>0</v>
      </c>
      <c r="O6" s="53" t="s">
        <v>28</v>
      </c>
      <c r="P6" s="53" t="s">
        <v>28</v>
      </c>
      <c r="Q6" s="403" t="s">
        <v>949</v>
      </c>
      <c r="R6" s="78" t="s">
        <v>950</v>
      </c>
      <c r="S6" s="402" t="s">
        <v>46</v>
      </c>
      <c r="T6" s="53" t="s">
        <v>28</v>
      </c>
      <c r="U6" s="9" t="str">
        <f t="shared" si="0"/>
        <v>理论课程</v>
      </c>
    </row>
    <row r="7" spans="1:21" s="389" customFormat="1" ht="28.15" customHeight="1">
      <c r="A7" s="10">
        <v>5</v>
      </c>
      <c r="B7" s="21">
        <v>3022015</v>
      </c>
      <c r="C7" s="392" t="s">
        <v>951</v>
      </c>
      <c r="D7" s="195">
        <v>32</v>
      </c>
      <c r="E7" s="195">
        <v>2</v>
      </c>
      <c r="F7" s="362" t="s">
        <v>23</v>
      </c>
      <c r="G7" s="393" t="s">
        <v>942</v>
      </c>
      <c r="H7" s="10" t="s">
        <v>952</v>
      </c>
      <c r="I7" s="10" t="s">
        <v>57</v>
      </c>
      <c r="J7" s="10" t="s">
        <v>933</v>
      </c>
      <c r="K7" s="53" t="s">
        <v>28</v>
      </c>
      <c r="L7" s="52">
        <v>32</v>
      </c>
      <c r="M7" s="52">
        <v>0</v>
      </c>
      <c r="N7" s="52">
        <v>0</v>
      </c>
      <c r="O7" s="53" t="s">
        <v>28</v>
      </c>
      <c r="P7" s="53" t="s">
        <v>28</v>
      </c>
      <c r="Q7" s="74"/>
      <c r="R7" s="404" t="s">
        <v>953</v>
      </c>
      <c r="S7" s="142" t="s">
        <v>46</v>
      </c>
      <c r="T7" s="53" t="s">
        <v>28</v>
      </c>
      <c r="U7" s="9" t="str">
        <f t="shared" si="0"/>
        <v>理论课程</v>
      </c>
    </row>
    <row r="8" spans="1:21" s="389" customFormat="1" ht="33.75" customHeight="1">
      <c r="A8" s="10">
        <v>6</v>
      </c>
      <c r="B8" s="245" t="s">
        <v>954</v>
      </c>
      <c r="C8" s="392" t="s">
        <v>955</v>
      </c>
      <c r="D8" s="195">
        <v>16</v>
      </c>
      <c r="E8" s="195">
        <v>1</v>
      </c>
      <c r="F8" s="142" t="s">
        <v>48</v>
      </c>
      <c r="G8" s="393" t="s">
        <v>937</v>
      </c>
      <c r="H8" s="310" t="s">
        <v>956</v>
      </c>
      <c r="I8" s="5" t="s">
        <v>57</v>
      </c>
      <c r="J8" s="5" t="s">
        <v>933</v>
      </c>
      <c r="K8" s="53" t="s">
        <v>28</v>
      </c>
      <c r="L8" s="41">
        <v>16</v>
      </c>
      <c r="M8" s="41">
        <v>0</v>
      </c>
      <c r="N8" s="41">
        <v>0</v>
      </c>
      <c r="O8" s="53" t="s">
        <v>28</v>
      </c>
      <c r="P8" s="53" t="s">
        <v>28</v>
      </c>
      <c r="Q8" s="405" t="s">
        <v>93</v>
      </c>
      <c r="R8" s="404" t="s">
        <v>957</v>
      </c>
      <c r="S8" s="142" t="s">
        <v>46</v>
      </c>
      <c r="T8" s="53" t="s">
        <v>28</v>
      </c>
      <c r="U8" s="9" t="str">
        <f t="shared" si="0"/>
        <v>理论课程</v>
      </c>
    </row>
    <row r="9" spans="1:21" s="389" customFormat="1" ht="51" customHeight="1">
      <c r="A9" s="10">
        <v>7</v>
      </c>
      <c r="B9" s="245" t="s">
        <v>958</v>
      </c>
      <c r="C9" s="392" t="s">
        <v>959</v>
      </c>
      <c r="D9" s="195">
        <v>16</v>
      </c>
      <c r="E9" s="195">
        <v>1</v>
      </c>
      <c r="F9" s="142" t="s">
        <v>48</v>
      </c>
      <c r="G9" s="393" t="s">
        <v>937</v>
      </c>
      <c r="H9" s="310" t="s">
        <v>960</v>
      </c>
      <c r="I9" s="310" t="s">
        <v>51</v>
      </c>
      <c r="J9" s="5" t="s">
        <v>933</v>
      </c>
      <c r="K9" s="53" t="s">
        <v>28</v>
      </c>
      <c r="L9" s="41">
        <v>16</v>
      </c>
      <c r="M9" s="41">
        <v>0</v>
      </c>
      <c r="N9" s="41">
        <v>0</v>
      </c>
      <c r="O9" s="53" t="s">
        <v>28</v>
      </c>
      <c r="P9" s="53" t="s">
        <v>28</v>
      </c>
      <c r="Q9" s="405" t="s">
        <v>961</v>
      </c>
      <c r="R9" s="404" t="s">
        <v>962</v>
      </c>
      <c r="S9" s="142" t="s">
        <v>31</v>
      </c>
      <c r="T9" s="53" t="s">
        <v>28</v>
      </c>
      <c r="U9" s="9" t="str">
        <f t="shared" si="0"/>
        <v>理论课程</v>
      </c>
    </row>
    <row r="10" spans="1:21" s="389" customFormat="1" ht="28.15" customHeight="1">
      <c r="A10" s="10">
        <v>8</v>
      </c>
      <c r="B10" s="245" t="s">
        <v>963</v>
      </c>
      <c r="C10" s="394" t="s">
        <v>964</v>
      </c>
      <c r="D10" s="195">
        <v>16</v>
      </c>
      <c r="E10" s="195">
        <v>1</v>
      </c>
      <c r="F10" s="142" t="s">
        <v>48</v>
      </c>
      <c r="G10" s="393" t="s">
        <v>937</v>
      </c>
      <c r="H10" s="310" t="s">
        <v>960</v>
      </c>
      <c r="I10" s="310" t="s">
        <v>51</v>
      </c>
      <c r="J10" s="5" t="s">
        <v>933</v>
      </c>
      <c r="K10" s="53" t="s">
        <v>28</v>
      </c>
      <c r="L10" s="41">
        <v>16</v>
      </c>
      <c r="M10" s="41">
        <v>0</v>
      </c>
      <c r="N10" s="41">
        <v>0</v>
      </c>
      <c r="O10" s="53" t="s">
        <v>28</v>
      </c>
      <c r="P10" s="53" t="s">
        <v>28</v>
      </c>
      <c r="Q10" s="405" t="s">
        <v>93</v>
      </c>
      <c r="R10" s="404" t="s">
        <v>965</v>
      </c>
      <c r="S10" s="142" t="s">
        <v>31</v>
      </c>
      <c r="T10" s="53" t="s">
        <v>28</v>
      </c>
      <c r="U10" s="9" t="str">
        <f t="shared" si="0"/>
        <v>理论课程</v>
      </c>
    </row>
    <row r="11" spans="1:21" s="389" customFormat="1" ht="48.75" customHeight="1">
      <c r="A11" s="10">
        <v>9</v>
      </c>
      <c r="B11" s="245" t="s">
        <v>966</v>
      </c>
      <c r="C11" s="392" t="s">
        <v>967</v>
      </c>
      <c r="D11" s="195">
        <v>16</v>
      </c>
      <c r="E11" s="195">
        <v>1</v>
      </c>
      <c r="F11" s="362" t="s">
        <v>23</v>
      </c>
      <c r="G11" s="393" t="s">
        <v>968</v>
      </c>
      <c r="H11" s="310" t="s">
        <v>969</v>
      </c>
      <c r="I11" s="310" t="s">
        <v>51</v>
      </c>
      <c r="J11" s="5" t="s">
        <v>933</v>
      </c>
      <c r="K11" s="53" t="s">
        <v>28</v>
      </c>
      <c r="L11" s="41">
        <v>16</v>
      </c>
      <c r="M11" s="41">
        <v>0</v>
      </c>
      <c r="N11" s="41">
        <v>0</v>
      </c>
      <c r="O11" s="53" t="s">
        <v>28</v>
      </c>
      <c r="P11" s="53" t="s">
        <v>28</v>
      </c>
      <c r="Q11" s="405" t="s">
        <v>970</v>
      </c>
      <c r="R11" s="404" t="s">
        <v>971</v>
      </c>
      <c r="S11" s="142" t="s">
        <v>46</v>
      </c>
      <c r="T11" s="53" t="s">
        <v>28</v>
      </c>
      <c r="U11" s="9" t="str">
        <f t="shared" si="0"/>
        <v>理论课程</v>
      </c>
    </row>
    <row r="12" spans="1:21" s="389" customFormat="1" ht="58.5" customHeight="1">
      <c r="A12" s="10">
        <v>10</v>
      </c>
      <c r="B12" s="245" t="s">
        <v>972</v>
      </c>
      <c r="C12" s="392" t="s">
        <v>973</v>
      </c>
      <c r="D12" s="195">
        <v>16</v>
      </c>
      <c r="E12" s="195">
        <v>1</v>
      </c>
      <c r="F12" s="142" t="s">
        <v>48</v>
      </c>
      <c r="G12" s="393" t="s">
        <v>974</v>
      </c>
      <c r="H12" s="310" t="s">
        <v>975</v>
      </c>
      <c r="I12" s="310" t="s">
        <v>57</v>
      </c>
      <c r="J12" s="5" t="s">
        <v>933</v>
      </c>
      <c r="K12" s="53" t="s">
        <v>28</v>
      </c>
      <c r="L12" s="41">
        <v>16</v>
      </c>
      <c r="M12" s="41">
        <v>0</v>
      </c>
      <c r="N12" s="41">
        <v>0</v>
      </c>
      <c r="O12" s="53" t="s">
        <v>28</v>
      </c>
      <c r="P12" s="53" t="s">
        <v>28</v>
      </c>
      <c r="Q12" s="405" t="s">
        <v>976</v>
      </c>
      <c r="R12" s="404" t="s">
        <v>977</v>
      </c>
      <c r="S12" s="142" t="s">
        <v>46</v>
      </c>
      <c r="T12" s="53" t="s">
        <v>28</v>
      </c>
      <c r="U12" s="9" t="str">
        <f t="shared" si="0"/>
        <v>理论课程</v>
      </c>
    </row>
    <row r="13" spans="1:21" s="389" customFormat="1" ht="59.25" customHeight="1">
      <c r="A13" s="10">
        <v>11</v>
      </c>
      <c r="B13" s="245" t="s">
        <v>978</v>
      </c>
      <c r="C13" s="392" t="s">
        <v>979</v>
      </c>
      <c r="D13" s="195">
        <v>16</v>
      </c>
      <c r="E13" s="195">
        <v>1</v>
      </c>
      <c r="F13" s="142" t="s">
        <v>48</v>
      </c>
      <c r="G13" s="393" t="s">
        <v>937</v>
      </c>
      <c r="H13" s="310" t="s">
        <v>943</v>
      </c>
      <c r="I13" s="310" t="s">
        <v>57</v>
      </c>
      <c r="J13" s="5" t="s">
        <v>933</v>
      </c>
      <c r="K13" s="53" t="s">
        <v>28</v>
      </c>
      <c r="L13" s="41">
        <v>16</v>
      </c>
      <c r="M13" s="41">
        <v>0</v>
      </c>
      <c r="N13" s="41">
        <v>0</v>
      </c>
      <c r="O13" s="53" t="s">
        <v>28</v>
      </c>
      <c r="P13" s="53" t="s">
        <v>28</v>
      </c>
      <c r="Q13" s="405" t="s">
        <v>970</v>
      </c>
      <c r="R13" s="404" t="s">
        <v>980</v>
      </c>
      <c r="S13" s="142" t="s">
        <v>46</v>
      </c>
      <c r="T13" s="53" t="s">
        <v>28</v>
      </c>
      <c r="U13" s="9" t="str">
        <f t="shared" si="0"/>
        <v>理论课程</v>
      </c>
    </row>
    <row r="14" spans="1:21" s="389" customFormat="1" ht="81.75" customHeight="1">
      <c r="A14" s="10">
        <v>12</v>
      </c>
      <c r="B14" s="21">
        <v>3022033</v>
      </c>
      <c r="C14" s="392" t="s">
        <v>981</v>
      </c>
      <c r="D14" s="195">
        <v>16</v>
      </c>
      <c r="E14" s="195">
        <v>1</v>
      </c>
      <c r="F14" s="5" t="s">
        <v>48</v>
      </c>
      <c r="G14" s="5" t="s">
        <v>982</v>
      </c>
      <c r="H14" s="5" t="s">
        <v>983</v>
      </c>
      <c r="I14" s="5" t="s">
        <v>984</v>
      </c>
      <c r="J14" s="310" t="s">
        <v>933</v>
      </c>
      <c r="K14" s="53" t="s">
        <v>28</v>
      </c>
      <c r="L14" s="52">
        <v>16</v>
      </c>
      <c r="M14" s="52">
        <v>0</v>
      </c>
      <c r="N14" s="52">
        <v>0</v>
      </c>
      <c r="O14" s="53" t="s">
        <v>28</v>
      </c>
      <c r="P14" s="53" t="s">
        <v>28</v>
      </c>
      <c r="Q14" s="405" t="s">
        <v>985</v>
      </c>
      <c r="R14" s="404" t="s">
        <v>986</v>
      </c>
      <c r="S14" s="142" t="s">
        <v>46</v>
      </c>
      <c r="T14" s="53" t="s">
        <v>28</v>
      </c>
      <c r="U14" s="9" t="str">
        <f t="shared" si="0"/>
        <v>理论课程</v>
      </c>
    </row>
    <row r="15" spans="1:21" s="15" customFormat="1" ht="49.5" customHeight="1">
      <c r="A15" s="53">
        <v>13</v>
      </c>
      <c r="B15" s="21">
        <v>3002034</v>
      </c>
      <c r="C15" s="102" t="s">
        <v>987</v>
      </c>
      <c r="D15" s="10">
        <v>32</v>
      </c>
      <c r="E15" s="10">
        <v>2</v>
      </c>
      <c r="F15" s="359" t="s">
        <v>23</v>
      </c>
      <c r="G15" s="38" t="s">
        <v>988</v>
      </c>
      <c r="H15" s="62" t="s">
        <v>989</v>
      </c>
      <c r="I15" s="62" t="s">
        <v>120</v>
      </c>
      <c r="J15" s="29" t="s">
        <v>990</v>
      </c>
      <c r="K15" s="53" t="s">
        <v>28</v>
      </c>
      <c r="L15" s="112">
        <v>24</v>
      </c>
      <c r="M15" s="112">
        <v>8</v>
      </c>
      <c r="N15" s="112">
        <v>0</v>
      </c>
      <c r="O15" s="29" t="s">
        <v>28</v>
      </c>
      <c r="P15" s="29" t="s">
        <v>28</v>
      </c>
      <c r="Q15" s="31" t="s">
        <v>991</v>
      </c>
      <c r="R15" s="70" t="s">
        <v>992</v>
      </c>
      <c r="S15" s="29" t="s">
        <v>46</v>
      </c>
      <c r="T15" s="10" t="s">
        <v>28</v>
      </c>
      <c r="U15" s="9" t="str">
        <f t="shared" si="0"/>
        <v>理论课程</v>
      </c>
    </row>
    <row r="16" spans="1:21" s="384" customFormat="1" ht="24" customHeight="1">
      <c r="A16" s="650" t="s">
        <v>771</v>
      </c>
      <c r="B16" s="651"/>
      <c r="C16" s="651"/>
      <c r="D16" s="651"/>
      <c r="E16" s="651"/>
      <c r="F16" s="651"/>
      <c r="G16" s="651"/>
      <c r="H16" s="651"/>
      <c r="I16" s="651"/>
      <c r="J16" s="651"/>
      <c r="K16" s="651"/>
      <c r="L16" s="651"/>
      <c r="M16" s="651"/>
      <c r="N16" s="651"/>
      <c r="O16" s="651"/>
      <c r="P16" s="651"/>
      <c r="Q16" s="652"/>
      <c r="R16" s="404"/>
      <c r="S16" s="5"/>
      <c r="T16" s="10"/>
    </row>
    <row r="17" spans="1:21" s="357" customFormat="1" ht="93" customHeight="1">
      <c r="A17" s="10">
        <v>1</v>
      </c>
      <c r="B17" s="21">
        <v>7022006</v>
      </c>
      <c r="C17" s="392" t="s">
        <v>993</v>
      </c>
      <c r="D17" s="195">
        <v>32</v>
      </c>
      <c r="E17" s="195">
        <v>2</v>
      </c>
      <c r="F17" s="362" t="s">
        <v>23</v>
      </c>
      <c r="G17" s="393" t="s">
        <v>994</v>
      </c>
      <c r="H17" s="310" t="s">
        <v>995</v>
      </c>
      <c r="I17" s="310" t="s">
        <v>51</v>
      </c>
      <c r="J17" s="310" t="s">
        <v>933</v>
      </c>
      <c r="K17" s="55" t="s">
        <v>28</v>
      </c>
      <c r="L17" s="41">
        <v>32</v>
      </c>
      <c r="M17" s="41">
        <v>0</v>
      </c>
      <c r="N17" s="41">
        <v>0</v>
      </c>
      <c r="O17" s="55" t="s">
        <v>28</v>
      </c>
      <c r="P17" s="55" t="s">
        <v>28</v>
      </c>
      <c r="Q17" s="31" t="s">
        <v>996</v>
      </c>
      <c r="R17" s="404" t="s">
        <v>997</v>
      </c>
      <c r="S17" s="142" t="s">
        <v>46</v>
      </c>
      <c r="T17" s="53" t="s">
        <v>28</v>
      </c>
      <c r="U17" s="9" t="str">
        <f>IF(N17+M17&lt;L17,"理论课程","实践实验课程")</f>
        <v>理论课程</v>
      </c>
    </row>
    <row r="18" spans="1:21" ht="56.25">
      <c r="A18" s="395">
        <v>2</v>
      </c>
      <c r="B18" s="21">
        <v>7022010</v>
      </c>
      <c r="C18" s="392" t="s">
        <v>998</v>
      </c>
      <c r="D18" s="195">
        <v>16</v>
      </c>
      <c r="E18" s="195">
        <v>1</v>
      </c>
      <c r="F18" s="362" t="s">
        <v>23</v>
      </c>
      <c r="G18" s="393" t="s">
        <v>994</v>
      </c>
      <c r="H18" s="310" t="s">
        <v>999</v>
      </c>
      <c r="I18" s="5" t="s">
        <v>383</v>
      </c>
      <c r="J18" s="5" t="s">
        <v>933</v>
      </c>
      <c r="K18" s="53" t="s">
        <v>28</v>
      </c>
      <c r="L18" s="52">
        <v>8</v>
      </c>
      <c r="M18" s="52">
        <v>0</v>
      </c>
      <c r="N18" s="52">
        <v>8</v>
      </c>
      <c r="O18" s="53" t="s">
        <v>28</v>
      </c>
      <c r="P18" s="53" t="s">
        <v>28</v>
      </c>
      <c r="Q18" s="74" t="s">
        <v>1000</v>
      </c>
      <c r="R18" s="404" t="s">
        <v>1001</v>
      </c>
      <c r="S18" s="142" t="s">
        <v>46</v>
      </c>
      <c r="T18" s="53" t="s">
        <v>28</v>
      </c>
      <c r="U18" s="9" t="s">
        <v>150</v>
      </c>
    </row>
    <row r="19" spans="1:21" ht="20.25" customHeight="1">
      <c r="A19" s="653" t="s">
        <v>872</v>
      </c>
      <c r="B19" s="653"/>
      <c r="C19" s="653"/>
      <c r="D19" s="653"/>
      <c r="E19" s="653"/>
      <c r="F19" s="653"/>
      <c r="G19" s="653"/>
      <c r="H19" s="653"/>
      <c r="I19" s="653"/>
      <c r="J19" s="653"/>
      <c r="K19" s="653"/>
      <c r="L19" s="653"/>
      <c r="M19" s="653"/>
      <c r="N19" s="653"/>
      <c r="O19" s="653"/>
      <c r="P19" s="653"/>
      <c r="Q19" s="653"/>
      <c r="R19" s="404"/>
      <c r="S19" s="5"/>
      <c r="T19" s="10"/>
    </row>
    <row r="20" spans="1:21" ht="39.75" customHeight="1">
      <c r="A20" s="395">
        <v>1</v>
      </c>
      <c r="B20" s="119">
        <v>2022011</v>
      </c>
      <c r="C20" s="107" t="s">
        <v>1002</v>
      </c>
      <c r="D20" s="119">
        <v>16</v>
      </c>
      <c r="E20" s="119">
        <v>1</v>
      </c>
      <c r="F20" s="121" t="s">
        <v>23</v>
      </c>
      <c r="G20" s="107" t="s">
        <v>1003</v>
      </c>
      <c r="H20" s="120" t="s">
        <v>1004</v>
      </c>
      <c r="I20" s="120" t="s">
        <v>57</v>
      </c>
      <c r="J20" s="120" t="s">
        <v>933</v>
      </c>
      <c r="K20" s="10" t="s">
        <v>28</v>
      </c>
      <c r="L20" s="41">
        <v>16</v>
      </c>
      <c r="M20" s="41">
        <v>0</v>
      </c>
      <c r="N20" s="41">
        <v>0</v>
      </c>
      <c r="O20" s="53" t="s">
        <v>28</v>
      </c>
      <c r="P20" s="53" t="s">
        <v>28</v>
      </c>
      <c r="Q20" s="406" t="s">
        <v>1005</v>
      </c>
      <c r="R20" s="404" t="s">
        <v>1006</v>
      </c>
      <c r="S20" s="120" t="s">
        <v>46</v>
      </c>
      <c r="T20" s="53" t="s">
        <v>28</v>
      </c>
      <c r="U20" s="9" t="str">
        <f>IF(N20+M20&lt;L20,"理论课程","实践实验课程")</f>
        <v>理论课程</v>
      </c>
    </row>
    <row r="21" spans="1:21" ht="30.75" customHeight="1">
      <c r="A21" s="396">
        <v>2</v>
      </c>
      <c r="B21" s="236">
        <v>2022012</v>
      </c>
      <c r="C21" s="235" t="s">
        <v>1007</v>
      </c>
      <c r="D21" s="236">
        <v>16</v>
      </c>
      <c r="E21" s="236">
        <v>1</v>
      </c>
      <c r="F21" s="397" t="s">
        <v>23</v>
      </c>
      <c r="G21" s="235" t="s">
        <v>1008</v>
      </c>
      <c r="H21" s="177" t="s">
        <v>1009</v>
      </c>
      <c r="I21" s="177" t="s">
        <v>57</v>
      </c>
      <c r="J21" s="177" t="s">
        <v>933</v>
      </c>
      <c r="K21" s="10" t="s">
        <v>28</v>
      </c>
      <c r="L21" s="41">
        <v>16</v>
      </c>
      <c r="M21" s="41">
        <v>0</v>
      </c>
      <c r="N21" s="41">
        <v>0</v>
      </c>
      <c r="O21" s="53" t="s">
        <v>28</v>
      </c>
      <c r="P21" s="53" t="s">
        <v>28</v>
      </c>
      <c r="Q21" s="407" t="s">
        <v>1010</v>
      </c>
      <c r="R21" s="408" t="s">
        <v>1011</v>
      </c>
      <c r="S21" s="177" t="s">
        <v>46</v>
      </c>
      <c r="T21" s="53" t="s">
        <v>28</v>
      </c>
      <c r="U21" s="9" t="str">
        <f>IF(N21+M21&lt;L21,"理论课程","实践实验课程")</f>
        <v>理论课程</v>
      </c>
    </row>
    <row r="22" spans="1:21" s="390" customFormat="1" ht="21" customHeight="1">
      <c r="A22" s="654" t="s">
        <v>1012</v>
      </c>
      <c r="B22" s="655"/>
      <c r="C22" s="655"/>
      <c r="D22" s="655"/>
      <c r="E22" s="655"/>
      <c r="F22" s="655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78"/>
      <c r="S22" s="42"/>
      <c r="T22" s="10"/>
      <c r="U22" s="409"/>
    </row>
    <row r="23" spans="1:21" customFormat="1" ht="35.1" customHeight="1">
      <c r="A23" s="398">
        <v>1</v>
      </c>
      <c r="B23" s="21">
        <v>8022007</v>
      </c>
      <c r="C23" s="71" t="s">
        <v>1013</v>
      </c>
      <c r="D23" s="21">
        <v>32</v>
      </c>
      <c r="E23" s="21">
        <v>2</v>
      </c>
      <c r="F23" s="106" t="s">
        <v>23</v>
      </c>
      <c r="G23" s="107" t="s">
        <v>1014</v>
      </c>
      <c r="H23" s="10" t="s">
        <v>1015</v>
      </c>
      <c r="I23" s="10" t="s">
        <v>442</v>
      </c>
      <c r="J23" s="304" t="s">
        <v>933</v>
      </c>
      <c r="K23" s="10" t="s">
        <v>28</v>
      </c>
      <c r="L23" s="41">
        <v>32</v>
      </c>
      <c r="M23" s="41">
        <v>0</v>
      </c>
      <c r="N23" s="41">
        <v>0</v>
      </c>
      <c r="O23" s="53" t="s">
        <v>28</v>
      </c>
      <c r="P23" s="53" t="s">
        <v>28</v>
      </c>
      <c r="Q23" s="31" t="s">
        <v>1010</v>
      </c>
      <c r="R23" s="71" t="s">
        <v>1013</v>
      </c>
      <c r="S23" s="10" t="s">
        <v>46</v>
      </c>
      <c r="T23" s="53" t="s">
        <v>28</v>
      </c>
      <c r="U23" s="9" t="str">
        <f>IF(N23+M23&lt;L23,"理论课程","实践实验课程")</f>
        <v>理论课程</v>
      </c>
    </row>
    <row r="24" spans="1:21" customFormat="1" ht="49.5" customHeight="1">
      <c r="A24" s="399">
        <v>2</v>
      </c>
      <c r="B24" s="21">
        <v>8022008</v>
      </c>
      <c r="C24" s="71" t="s">
        <v>1016</v>
      </c>
      <c r="D24" s="21">
        <v>16</v>
      </c>
      <c r="E24" s="21">
        <v>1</v>
      </c>
      <c r="F24" s="106" t="s">
        <v>23</v>
      </c>
      <c r="G24" s="107" t="s">
        <v>1014</v>
      </c>
      <c r="H24" s="10" t="s">
        <v>1017</v>
      </c>
      <c r="I24" s="10" t="s">
        <v>51</v>
      </c>
      <c r="J24" s="304" t="s">
        <v>933</v>
      </c>
      <c r="K24" s="10" t="s">
        <v>28</v>
      </c>
      <c r="L24" s="41">
        <v>10</v>
      </c>
      <c r="M24" s="41">
        <v>6</v>
      </c>
      <c r="N24" s="41">
        <v>0</v>
      </c>
      <c r="O24" s="10" t="s">
        <v>28</v>
      </c>
      <c r="P24" s="10" t="s">
        <v>28</v>
      </c>
      <c r="Q24" s="31" t="s">
        <v>1010</v>
      </c>
      <c r="R24" s="71" t="s">
        <v>1016</v>
      </c>
      <c r="S24" s="10" t="s">
        <v>46</v>
      </c>
      <c r="T24" s="10" t="s">
        <v>28</v>
      </c>
      <c r="U24" s="9" t="str">
        <f t="shared" ref="U24:U29" si="1">IF(N24+M24&lt;L24,"理论课程","实践实验课程")</f>
        <v>理论课程</v>
      </c>
    </row>
    <row r="25" spans="1:21" customFormat="1" ht="35.1" customHeight="1">
      <c r="A25" s="398">
        <v>3</v>
      </c>
      <c r="B25" s="21">
        <v>8022009</v>
      </c>
      <c r="C25" s="71" t="s">
        <v>1018</v>
      </c>
      <c r="D25" s="21">
        <v>16</v>
      </c>
      <c r="E25" s="21">
        <v>1</v>
      </c>
      <c r="F25" s="10" t="s">
        <v>567</v>
      </c>
      <c r="G25" s="107" t="s">
        <v>1019</v>
      </c>
      <c r="H25" s="10" t="s">
        <v>1020</v>
      </c>
      <c r="I25" s="10" t="s">
        <v>51</v>
      </c>
      <c r="J25" s="304" t="s">
        <v>933</v>
      </c>
      <c r="K25" s="10" t="s">
        <v>28</v>
      </c>
      <c r="L25" s="41">
        <v>16</v>
      </c>
      <c r="M25" s="41">
        <v>0</v>
      </c>
      <c r="N25" s="41">
        <v>0</v>
      </c>
      <c r="O25" s="53" t="s">
        <v>28</v>
      </c>
      <c r="P25" s="53" t="s">
        <v>28</v>
      </c>
      <c r="Q25" s="31" t="s">
        <v>1010</v>
      </c>
      <c r="R25" s="71" t="s">
        <v>1018</v>
      </c>
      <c r="S25" s="10" t="s">
        <v>46</v>
      </c>
      <c r="T25" s="10" t="s">
        <v>28</v>
      </c>
      <c r="U25" s="9" t="str">
        <f t="shared" si="1"/>
        <v>理论课程</v>
      </c>
    </row>
    <row r="26" spans="1:21" customFormat="1" ht="35.1" customHeight="1">
      <c r="A26" s="399">
        <v>4</v>
      </c>
      <c r="B26" s="21">
        <v>8022010</v>
      </c>
      <c r="C26" s="71" t="s">
        <v>1021</v>
      </c>
      <c r="D26" s="21">
        <v>16</v>
      </c>
      <c r="E26" s="21">
        <v>1</v>
      </c>
      <c r="F26" s="10" t="s">
        <v>567</v>
      </c>
      <c r="G26" s="107" t="s">
        <v>1019</v>
      </c>
      <c r="H26" s="10" t="s">
        <v>960</v>
      </c>
      <c r="I26" s="10" t="s">
        <v>51</v>
      </c>
      <c r="J26" s="304" t="s">
        <v>933</v>
      </c>
      <c r="K26" s="10" t="s">
        <v>28</v>
      </c>
      <c r="L26" s="41">
        <v>16</v>
      </c>
      <c r="M26" s="41">
        <v>0</v>
      </c>
      <c r="N26" s="41">
        <v>0</v>
      </c>
      <c r="O26" s="53" t="s">
        <v>28</v>
      </c>
      <c r="P26" s="53" t="s">
        <v>28</v>
      </c>
      <c r="Q26" s="31" t="s">
        <v>1010</v>
      </c>
      <c r="R26" s="71" t="s">
        <v>1021</v>
      </c>
      <c r="S26" s="10" t="s">
        <v>46</v>
      </c>
      <c r="T26" s="10" t="s">
        <v>28</v>
      </c>
      <c r="U26" s="9" t="str">
        <f t="shared" si="1"/>
        <v>理论课程</v>
      </c>
    </row>
    <row r="27" spans="1:21" customFormat="1" ht="44.25" customHeight="1">
      <c r="A27" s="398">
        <v>5</v>
      </c>
      <c r="B27" s="21">
        <v>8022012</v>
      </c>
      <c r="C27" s="71" t="s">
        <v>917</v>
      </c>
      <c r="D27" s="21">
        <v>16</v>
      </c>
      <c r="E27" s="21">
        <v>1</v>
      </c>
      <c r="F27" s="10" t="s">
        <v>567</v>
      </c>
      <c r="G27" s="107" t="s">
        <v>1019</v>
      </c>
      <c r="H27" s="53" t="s">
        <v>1022</v>
      </c>
      <c r="I27" s="10" t="s">
        <v>51</v>
      </c>
      <c r="J27" s="304" t="s">
        <v>933</v>
      </c>
      <c r="K27" s="10" t="s">
        <v>28</v>
      </c>
      <c r="L27" s="41">
        <v>16</v>
      </c>
      <c r="M27" s="41">
        <v>0</v>
      </c>
      <c r="N27" s="41">
        <v>0</v>
      </c>
      <c r="O27" s="53" t="s">
        <v>28</v>
      </c>
      <c r="P27" s="53" t="s">
        <v>28</v>
      </c>
      <c r="Q27" s="31" t="s">
        <v>1023</v>
      </c>
      <c r="R27" s="71" t="s">
        <v>917</v>
      </c>
      <c r="S27" s="10" t="s">
        <v>46</v>
      </c>
      <c r="T27" s="10" t="s">
        <v>28</v>
      </c>
      <c r="U27" s="9" t="str">
        <f t="shared" si="1"/>
        <v>理论课程</v>
      </c>
    </row>
    <row r="28" spans="1:21" customFormat="1" ht="44.25" customHeight="1">
      <c r="A28" s="399">
        <v>6</v>
      </c>
      <c r="B28" s="21">
        <v>8022013</v>
      </c>
      <c r="C28" s="71" t="s">
        <v>1024</v>
      </c>
      <c r="D28" s="21">
        <v>24</v>
      </c>
      <c r="E28" s="21">
        <v>1.5</v>
      </c>
      <c r="F28" s="10" t="s">
        <v>567</v>
      </c>
      <c r="G28" s="107" t="s">
        <v>1019</v>
      </c>
      <c r="H28" s="53" t="s">
        <v>1025</v>
      </c>
      <c r="I28" s="10" t="s">
        <v>57</v>
      </c>
      <c r="J28" s="304" t="s">
        <v>933</v>
      </c>
      <c r="K28" s="10" t="s">
        <v>28</v>
      </c>
      <c r="L28" s="41">
        <v>24</v>
      </c>
      <c r="M28" s="41">
        <v>0</v>
      </c>
      <c r="N28" s="41">
        <v>0</v>
      </c>
      <c r="O28" s="53" t="s">
        <v>28</v>
      </c>
      <c r="P28" s="53" t="s">
        <v>28</v>
      </c>
      <c r="Q28" s="31" t="s">
        <v>1010</v>
      </c>
      <c r="R28" s="71" t="s">
        <v>1024</v>
      </c>
      <c r="S28" s="10" t="s">
        <v>46</v>
      </c>
      <c r="T28" s="10" t="s">
        <v>28</v>
      </c>
      <c r="U28" s="9" t="str">
        <f t="shared" ref="U28" si="2">IF(N28+M28&lt;L28,"理论课程","实践实验课程")</f>
        <v>理论课程</v>
      </c>
    </row>
    <row r="29" spans="1:21" customFormat="1" ht="37.5" customHeight="1">
      <c r="A29" s="398">
        <v>7</v>
      </c>
      <c r="B29" s="21">
        <v>8022014</v>
      </c>
      <c r="C29" s="71" t="s">
        <v>1026</v>
      </c>
      <c r="D29" s="21">
        <v>16</v>
      </c>
      <c r="E29" s="21">
        <v>1</v>
      </c>
      <c r="F29" s="106" t="s">
        <v>23</v>
      </c>
      <c r="G29" s="107" t="s">
        <v>1014</v>
      </c>
      <c r="H29" s="10" t="s">
        <v>1027</v>
      </c>
      <c r="I29" s="10" t="s">
        <v>51</v>
      </c>
      <c r="J29" s="304" t="s">
        <v>933</v>
      </c>
      <c r="K29" s="10" t="s">
        <v>28</v>
      </c>
      <c r="L29" s="41">
        <v>16</v>
      </c>
      <c r="M29" s="41">
        <v>0</v>
      </c>
      <c r="N29" s="41">
        <v>0</v>
      </c>
      <c r="O29" s="53" t="s">
        <v>28</v>
      </c>
      <c r="P29" s="53" t="s">
        <v>28</v>
      </c>
      <c r="Q29" s="31" t="s">
        <v>1010</v>
      </c>
      <c r="R29" s="71" t="s">
        <v>1026</v>
      </c>
      <c r="S29" s="10" t="s">
        <v>46</v>
      </c>
      <c r="T29" s="10" t="s">
        <v>28</v>
      </c>
      <c r="U29" s="9" t="str">
        <f t="shared" si="1"/>
        <v>理论课程</v>
      </c>
    </row>
    <row r="30" spans="1:21" customFormat="1" ht="40.5" customHeight="1">
      <c r="A30" s="399">
        <v>8</v>
      </c>
      <c r="B30" s="21">
        <v>8022020</v>
      </c>
      <c r="C30" s="400" t="s">
        <v>1028</v>
      </c>
      <c r="D30" s="52">
        <v>24</v>
      </c>
      <c r="E30" s="52">
        <v>1.5</v>
      </c>
      <c r="F30" s="10" t="s">
        <v>567</v>
      </c>
      <c r="G30" s="107" t="s">
        <v>1029</v>
      </c>
      <c r="H30" s="10" t="s">
        <v>1030</v>
      </c>
      <c r="I30" s="10" t="s">
        <v>120</v>
      </c>
      <c r="J30" s="304" t="s">
        <v>933</v>
      </c>
      <c r="K30" s="120" t="s">
        <v>28</v>
      </c>
      <c r="L30" s="131">
        <v>24</v>
      </c>
      <c r="M30" s="122">
        <v>0</v>
      </c>
      <c r="N30" s="122">
        <v>0</v>
      </c>
      <c r="O30" s="124" t="s">
        <v>28</v>
      </c>
      <c r="P30" s="124" t="s">
        <v>28</v>
      </c>
      <c r="Q30" s="259" t="s">
        <v>1031</v>
      </c>
      <c r="R30" s="408" t="s">
        <v>1028</v>
      </c>
      <c r="S30" s="120" t="s">
        <v>46</v>
      </c>
      <c r="T30" s="124" t="s">
        <v>28</v>
      </c>
      <c r="U30" s="120" t="str">
        <f t="shared" ref="U30:U32" si="3">IF(N30+M30&lt;L30,"理论课程","实践实验课程")</f>
        <v>理论课程</v>
      </c>
    </row>
    <row r="31" spans="1:21" customFormat="1" ht="42.75" customHeight="1">
      <c r="A31" s="398">
        <v>9</v>
      </c>
      <c r="B31" s="21">
        <v>8022021</v>
      </c>
      <c r="C31" s="71" t="s">
        <v>1032</v>
      </c>
      <c r="D31" s="52">
        <v>16</v>
      </c>
      <c r="E31" s="52">
        <v>1</v>
      </c>
      <c r="F31" s="10" t="s">
        <v>567</v>
      </c>
      <c r="G31" s="107" t="s">
        <v>1029</v>
      </c>
      <c r="H31" s="10" t="s">
        <v>969</v>
      </c>
      <c r="I31" s="10" t="s">
        <v>51</v>
      </c>
      <c r="J31" s="41" t="s">
        <v>933</v>
      </c>
      <c r="K31" s="120" t="s">
        <v>28</v>
      </c>
      <c r="L31" s="131">
        <v>16</v>
      </c>
      <c r="M31" s="122">
        <v>0</v>
      </c>
      <c r="N31" s="122">
        <v>0</v>
      </c>
      <c r="O31" s="120" t="s">
        <v>28</v>
      </c>
      <c r="P31" s="120" t="s">
        <v>28</v>
      </c>
      <c r="Q31" s="259" t="s">
        <v>1031</v>
      </c>
      <c r="R31" s="208" t="s">
        <v>1032</v>
      </c>
      <c r="S31" s="120" t="s">
        <v>46</v>
      </c>
      <c r="T31" s="124" t="s">
        <v>28</v>
      </c>
      <c r="U31" s="120" t="str">
        <f t="shared" si="3"/>
        <v>理论课程</v>
      </c>
    </row>
    <row r="32" spans="1:21" customFormat="1" ht="39.75" customHeight="1">
      <c r="A32" s="399">
        <v>10</v>
      </c>
      <c r="B32" s="21">
        <v>8022022</v>
      </c>
      <c r="C32" s="71" t="s">
        <v>986</v>
      </c>
      <c r="D32" s="52">
        <v>16</v>
      </c>
      <c r="E32" s="52">
        <v>1</v>
      </c>
      <c r="F32" s="10" t="s">
        <v>567</v>
      </c>
      <c r="G32" s="107" t="s">
        <v>1029</v>
      </c>
      <c r="H32" s="10" t="s">
        <v>983</v>
      </c>
      <c r="I32" s="10" t="s">
        <v>51</v>
      </c>
      <c r="J32" s="41" t="s">
        <v>933</v>
      </c>
      <c r="K32" s="120" t="s">
        <v>28</v>
      </c>
      <c r="L32" s="131">
        <v>16</v>
      </c>
      <c r="M32" s="122">
        <v>0</v>
      </c>
      <c r="N32" s="122">
        <v>0</v>
      </c>
      <c r="O32" s="120" t="s">
        <v>28</v>
      </c>
      <c r="P32" s="120" t="s">
        <v>28</v>
      </c>
      <c r="Q32" s="259" t="s">
        <v>1031</v>
      </c>
      <c r="R32" s="208" t="s">
        <v>986</v>
      </c>
      <c r="S32" s="120" t="s">
        <v>46</v>
      </c>
      <c r="T32" s="124" t="s">
        <v>28</v>
      </c>
      <c r="U32" s="120" t="str">
        <f t="shared" si="3"/>
        <v>理论课程</v>
      </c>
    </row>
    <row r="33" spans="1:20" ht="21" customHeight="1">
      <c r="A33" s="621" t="s">
        <v>180</v>
      </c>
      <c r="B33" s="621"/>
      <c r="C33" s="621"/>
      <c r="D33" s="621"/>
      <c r="E33" s="621"/>
      <c r="F33" s="621"/>
      <c r="G33" s="621"/>
      <c r="H33" s="621"/>
      <c r="I33" s="621"/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</row>
  </sheetData>
  <mergeCells count="5">
    <mergeCell ref="A1:Q1"/>
    <mergeCell ref="A16:Q16"/>
    <mergeCell ref="A19:Q19"/>
    <mergeCell ref="A22:Q22"/>
    <mergeCell ref="A33:T33"/>
  </mergeCells>
  <phoneticPr fontId="7" type="noConversion"/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27"/>
  <sheetViews>
    <sheetView zoomScale="118" zoomScaleNormal="118" workbookViewId="0">
      <selection activeCell="A14" sqref="A14:XFD14"/>
    </sheetView>
  </sheetViews>
  <sheetFormatPr defaultColWidth="8.75" defaultRowHeight="12.75"/>
  <cols>
    <col min="1" max="1" width="3.125" style="373" customWidth="1"/>
    <col min="2" max="2" width="7.5" style="353" customWidth="1"/>
    <col min="3" max="3" width="19" style="353" customWidth="1"/>
    <col min="4" max="4" width="3.875" style="353" customWidth="1"/>
    <col min="5" max="5" width="4" style="353" customWidth="1"/>
    <col min="6" max="6" width="8.75" style="373" customWidth="1"/>
    <col min="7" max="7" width="26.75" style="374" customWidth="1"/>
    <col min="8" max="8" width="6.625" style="353" customWidth="1"/>
    <col min="9" max="9" width="8.75" style="353"/>
    <col min="10" max="10" width="11" style="373" customWidth="1"/>
    <col min="11" max="11" width="4.875" style="353" customWidth="1"/>
    <col min="12" max="12" width="4" style="353" customWidth="1"/>
    <col min="13" max="13" width="4.25" style="353" customWidth="1"/>
    <col min="14" max="14" width="4" style="353" customWidth="1"/>
    <col min="15" max="15" width="5.25" style="353" customWidth="1"/>
    <col min="16" max="16" width="7.125" style="353" customWidth="1"/>
    <col min="17" max="17" width="16.125" style="375" customWidth="1"/>
    <col min="18" max="18" width="16.125" style="376" customWidth="1"/>
    <col min="19" max="20" width="8.75" style="373"/>
    <col min="21" max="16384" width="8.75" style="353"/>
  </cols>
  <sheetData>
    <row r="1" spans="1:21" ht="31.5" customHeight="1">
      <c r="A1" s="622" t="s">
        <v>1033</v>
      </c>
      <c r="B1" s="622"/>
      <c r="C1" s="622"/>
      <c r="D1" s="622"/>
      <c r="E1" s="622"/>
      <c r="F1" s="622"/>
      <c r="G1" s="622"/>
      <c r="H1" s="622"/>
      <c r="I1" s="622"/>
      <c r="J1" s="622"/>
      <c r="K1" s="622"/>
      <c r="L1" s="622"/>
      <c r="M1" s="622"/>
      <c r="N1" s="622"/>
      <c r="O1" s="622"/>
      <c r="P1" s="622"/>
      <c r="Q1" s="622"/>
    </row>
    <row r="2" spans="1:21" ht="34.9" customHeight="1">
      <c r="A2" s="19" t="s">
        <v>1</v>
      </c>
      <c r="B2" s="19" t="s">
        <v>2</v>
      </c>
      <c r="C2" s="33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8</v>
      </c>
      <c r="I2" s="19" t="s">
        <v>9</v>
      </c>
      <c r="J2" s="19" t="s">
        <v>109</v>
      </c>
      <c r="K2" s="56" t="s">
        <v>183</v>
      </c>
      <c r="L2" s="19" t="s">
        <v>12</v>
      </c>
      <c r="M2" s="19" t="s">
        <v>13</v>
      </c>
      <c r="N2" s="19" t="s">
        <v>14</v>
      </c>
      <c r="O2" s="19" t="s">
        <v>15</v>
      </c>
      <c r="P2" s="19" t="s">
        <v>16</v>
      </c>
      <c r="Q2" s="19" t="s">
        <v>18</v>
      </c>
      <c r="R2" s="68" t="s">
        <v>110</v>
      </c>
      <c r="S2" s="19" t="s">
        <v>20</v>
      </c>
      <c r="T2" s="19" t="s">
        <v>17</v>
      </c>
      <c r="U2" s="19" t="s">
        <v>21</v>
      </c>
    </row>
    <row r="3" spans="1:21" s="15" customFormat="1" ht="57.75" customHeight="1">
      <c r="A3" s="53">
        <v>1</v>
      </c>
      <c r="B3" s="21">
        <v>3002033</v>
      </c>
      <c r="C3" s="358" t="s">
        <v>1034</v>
      </c>
      <c r="D3" s="52">
        <v>32</v>
      </c>
      <c r="E3" s="52">
        <v>2</v>
      </c>
      <c r="F3" s="359" t="s">
        <v>23</v>
      </c>
      <c r="G3" s="38" t="s">
        <v>1035</v>
      </c>
      <c r="H3" s="10" t="s">
        <v>1036</v>
      </c>
      <c r="I3" s="29" t="s">
        <v>1037</v>
      </c>
      <c r="J3" s="10" t="s">
        <v>1038</v>
      </c>
      <c r="K3" s="10" t="s">
        <v>28</v>
      </c>
      <c r="L3" s="52">
        <v>32</v>
      </c>
      <c r="M3" s="52">
        <v>0</v>
      </c>
      <c r="N3" s="52">
        <v>0</v>
      </c>
      <c r="O3" s="10" t="s">
        <v>28</v>
      </c>
      <c r="P3" s="10" t="s">
        <v>28</v>
      </c>
      <c r="Q3" s="74" t="s">
        <v>1039</v>
      </c>
      <c r="R3" s="70" t="s">
        <v>1040</v>
      </c>
      <c r="S3" s="10" t="s">
        <v>46</v>
      </c>
      <c r="T3" s="10" t="s">
        <v>28</v>
      </c>
      <c r="U3" s="9" t="str">
        <f>IF(N3+M3&lt;L3,"理论课程","实践实验课程")</f>
        <v>理论课程</v>
      </c>
    </row>
    <row r="4" spans="1:21" s="15" customFormat="1" ht="55.5" customHeight="1">
      <c r="A4" s="53">
        <v>2</v>
      </c>
      <c r="B4" s="21">
        <v>3002042</v>
      </c>
      <c r="C4" s="102" t="s">
        <v>1041</v>
      </c>
      <c r="D4" s="21">
        <v>48</v>
      </c>
      <c r="E4" s="21">
        <v>3</v>
      </c>
      <c r="F4" s="53" t="s">
        <v>61</v>
      </c>
      <c r="G4" s="38" t="s">
        <v>1042</v>
      </c>
      <c r="H4" s="10" t="s">
        <v>1043</v>
      </c>
      <c r="I4" s="10" t="s">
        <v>1044</v>
      </c>
      <c r="J4" s="10" t="s">
        <v>1045</v>
      </c>
      <c r="K4" s="10" t="s">
        <v>28</v>
      </c>
      <c r="L4" s="52">
        <v>18</v>
      </c>
      <c r="M4" s="52">
        <v>30</v>
      </c>
      <c r="N4" s="52">
        <v>0</v>
      </c>
      <c r="O4" s="10" t="s">
        <v>28</v>
      </c>
      <c r="P4" s="10" t="s">
        <v>28</v>
      </c>
      <c r="Q4" s="140" t="s">
        <v>1046</v>
      </c>
      <c r="R4" s="70" t="s">
        <v>1047</v>
      </c>
      <c r="S4" s="10" t="s">
        <v>46</v>
      </c>
      <c r="T4" s="10" t="s">
        <v>28</v>
      </c>
      <c r="U4" s="9" t="str">
        <f>IF(N4+M4&lt;L4,"理论课程","实践实验课程")</f>
        <v>实践实验课程</v>
      </c>
    </row>
    <row r="5" spans="1:21" s="15" customFormat="1" ht="36">
      <c r="A5" s="53">
        <v>3</v>
      </c>
      <c r="B5" s="21">
        <v>3002045</v>
      </c>
      <c r="C5" s="358" t="s">
        <v>1048</v>
      </c>
      <c r="D5" s="52">
        <v>32</v>
      </c>
      <c r="E5" s="52">
        <v>2</v>
      </c>
      <c r="F5" s="274" t="s">
        <v>23</v>
      </c>
      <c r="G5" s="94" t="s">
        <v>1049</v>
      </c>
      <c r="H5" s="10" t="s">
        <v>1050</v>
      </c>
      <c r="I5" s="10" t="s">
        <v>51</v>
      </c>
      <c r="J5" s="10" t="s">
        <v>1051</v>
      </c>
      <c r="K5" s="10" t="s">
        <v>28</v>
      </c>
      <c r="L5" s="52">
        <v>20</v>
      </c>
      <c r="M5" s="52">
        <v>12</v>
      </c>
      <c r="N5" s="52">
        <v>0</v>
      </c>
      <c r="O5" s="10" t="s">
        <v>28</v>
      </c>
      <c r="P5" s="10" t="s">
        <v>28</v>
      </c>
      <c r="Q5" s="74" t="s">
        <v>1052</v>
      </c>
      <c r="R5" s="70" t="s">
        <v>1053</v>
      </c>
      <c r="S5" s="10" t="s">
        <v>46</v>
      </c>
      <c r="T5" s="10" t="s">
        <v>28</v>
      </c>
      <c r="U5" s="9" t="str">
        <f>IF(N5+M5&lt;L5,"理论课程","实践实验课程")</f>
        <v>理论课程</v>
      </c>
    </row>
    <row r="6" spans="1:21" s="15" customFormat="1" ht="81" customHeight="1">
      <c r="A6" s="53">
        <v>4</v>
      </c>
      <c r="B6" s="21">
        <v>3002047</v>
      </c>
      <c r="C6" s="358" t="s">
        <v>1054</v>
      </c>
      <c r="D6" s="52">
        <v>32</v>
      </c>
      <c r="E6" s="52">
        <v>2</v>
      </c>
      <c r="F6" s="274" t="s">
        <v>23</v>
      </c>
      <c r="G6" s="94" t="s">
        <v>1055</v>
      </c>
      <c r="H6" s="29" t="s">
        <v>1056</v>
      </c>
      <c r="I6" s="10" t="s">
        <v>1057</v>
      </c>
      <c r="J6" s="10" t="s">
        <v>1051</v>
      </c>
      <c r="K6" s="10" t="s">
        <v>28</v>
      </c>
      <c r="L6" s="52">
        <v>32</v>
      </c>
      <c r="M6" s="52">
        <v>0</v>
      </c>
      <c r="N6" s="52">
        <v>0</v>
      </c>
      <c r="O6" s="10" t="s">
        <v>28</v>
      </c>
      <c r="P6" s="10" t="s">
        <v>28</v>
      </c>
      <c r="Q6" s="74"/>
      <c r="R6" s="70" t="s">
        <v>1058</v>
      </c>
      <c r="S6" s="10" t="s">
        <v>46</v>
      </c>
      <c r="T6" s="10" t="s">
        <v>28</v>
      </c>
      <c r="U6" s="9" t="str">
        <f>IF(N6+M6&lt;L6,"理论课程","实践实验课程")</f>
        <v>理论课程</v>
      </c>
    </row>
    <row r="7" spans="1:21" s="15" customFormat="1" ht="83.1" customHeight="1">
      <c r="A7" s="53">
        <v>5</v>
      </c>
      <c r="B7" s="21">
        <v>3002050</v>
      </c>
      <c r="C7" s="358" t="s">
        <v>1059</v>
      </c>
      <c r="D7" s="52">
        <v>32</v>
      </c>
      <c r="E7" s="52">
        <v>2</v>
      </c>
      <c r="F7" s="274" t="s">
        <v>23</v>
      </c>
      <c r="G7" s="94" t="s">
        <v>1060</v>
      </c>
      <c r="H7" s="29" t="s">
        <v>1061</v>
      </c>
      <c r="I7" s="29" t="s">
        <v>1062</v>
      </c>
      <c r="J7" s="10" t="s">
        <v>1063</v>
      </c>
      <c r="K7" s="10" t="s">
        <v>28</v>
      </c>
      <c r="L7" s="52">
        <v>32</v>
      </c>
      <c r="M7" s="52">
        <v>0</v>
      </c>
      <c r="N7" s="52">
        <v>0</v>
      </c>
      <c r="O7" s="10" t="s">
        <v>28</v>
      </c>
      <c r="P7" s="10" t="s">
        <v>28</v>
      </c>
      <c r="Q7" s="74"/>
      <c r="R7" s="70" t="s">
        <v>1064</v>
      </c>
      <c r="S7" s="29" t="s">
        <v>739</v>
      </c>
      <c r="T7" s="10" t="s">
        <v>28</v>
      </c>
      <c r="U7" s="9" t="str">
        <f>IF(N7+M7&lt;L7,"理论课程","实践实验课程")</f>
        <v>理论课程</v>
      </c>
    </row>
    <row r="8" spans="1:21" s="15" customFormat="1" ht="45">
      <c r="A8" s="53">
        <v>6</v>
      </c>
      <c r="B8" s="21">
        <v>3002051</v>
      </c>
      <c r="C8" s="358" t="s">
        <v>1065</v>
      </c>
      <c r="D8" s="52">
        <v>32</v>
      </c>
      <c r="E8" s="52">
        <v>2</v>
      </c>
      <c r="F8" s="274" t="s">
        <v>23</v>
      </c>
      <c r="G8" s="94" t="s">
        <v>1066</v>
      </c>
      <c r="H8" s="10" t="s">
        <v>1067</v>
      </c>
      <c r="I8" s="10" t="s">
        <v>57</v>
      </c>
      <c r="J8" s="10" t="s">
        <v>1063</v>
      </c>
      <c r="K8" s="10" t="s">
        <v>28</v>
      </c>
      <c r="L8" s="52">
        <v>16</v>
      </c>
      <c r="M8" s="52">
        <v>16</v>
      </c>
      <c r="N8" s="52">
        <v>0</v>
      </c>
      <c r="O8" s="10" t="s">
        <v>28</v>
      </c>
      <c r="P8" s="10" t="s">
        <v>28</v>
      </c>
      <c r="Q8" s="140" t="s">
        <v>1068</v>
      </c>
      <c r="R8" s="70" t="s">
        <v>1069</v>
      </c>
      <c r="S8" s="10" t="s">
        <v>46</v>
      </c>
      <c r="T8" s="10" t="s">
        <v>28</v>
      </c>
      <c r="U8" s="9" t="s">
        <v>150</v>
      </c>
    </row>
    <row r="9" spans="1:21" s="84" customFormat="1" ht="55.5" customHeight="1">
      <c r="A9" s="53">
        <v>7</v>
      </c>
      <c r="B9" s="119">
        <v>3002052</v>
      </c>
      <c r="C9" s="240" t="s">
        <v>1070</v>
      </c>
      <c r="D9" s="119">
        <v>32</v>
      </c>
      <c r="E9" s="119">
        <v>2</v>
      </c>
      <c r="F9" s="276" t="s">
        <v>23</v>
      </c>
      <c r="G9" s="110" t="s">
        <v>1071</v>
      </c>
      <c r="H9" s="62" t="s">
        <v>1072</v>
      </c>
      <c r="I9" s="62" t="s">
        <v>51</v>
      </c>
      <c r="J9" s="120" t="s">
        <v>1073</v>
      </c>
      <c r="K9" s="10" t="s">
        <v>28</v>
      </c>
      <c r="L9" s="131">
        <v>32</v>
      </c>
      <c r="M9" s="131">
        <v>0</v>
      </c>
      <c r="N9" s="131">
        <v>0</v>
      </c>
      <c r="O9" s="120" t="s">
        <v>28</v>
      </c>
      <c r="P9" s="120" t="s">
        <v>28</v>
      </c>
      <c r="Q9" s="107" t="s">
        <v>1074</v>
      </c>
      <c r="R9" s="135" t="s">
        <v>1075</v>
      </c>
      <c r="S9" s="120" t="s">
        <v>477</v>
      </c>
      <c r="T9" s="120" t="s">
        <v>28</v>
      </c>
      <c r="U9" s="258" t="str">
        <f t="shared" ref="U9:U15" si="0">IF(N9+M9&lt;L9,"理论课程","实践实验课程")</f>
        <v>理论课程</v>
      </c>
    </row>
    <row r="10" spans="1:21" s="84" customFormat="1" ht="50.25" customHeight="1">
      <c r="A10" s="53">
        <v>8</v>
      </c>
      <c r="B10" s="119">
        <v>3002054</v>
      </c>
      <c r="C10" s="240" t="s">
        <v>1076</v>
      </c>
      <c r="D10" s="119">
        <v>32</v>
      </c>
      <c r="E10" s="119">
        <v>2</v>
      </c>
      <c r="F10" s="276" t="s">
        <v>23</v>
      </c>
      <c r="G10" s="110" t="s">
        <v>1077</v>
      </c>
      <c r="H10" s="120" t="s">
        <v>1078</v>
      </c>
      <c r="I10" s="120" t="s">
        <v>173</v>
      </c>
      <c r="J10" s="120" t="s">
        <v>1073</v>
      </c>
      <c r="K10" s="10" t="s">
        <v>28</v>
      </c>
      <c r="L10" s="131">
        <v>32</v>
      </c>
      <c r="M10" s="131">
        <v>0</v>
      </c>
      <c r="N10" s="131">
        <v>0</v>
      </c>
      <c r="O10" s="120" t="s">
        <v>28</v>
      </c>
      <c r="P10" s="120" t="s">
        <v>28</v>
      </c>
      <c r="Q10" s="107"/>
      <c r="R10" s="135" t="s">
        <v>1079</v>
      </c>
      <c r="S10" s="120" t="s">
        <v>1080</v>
      </c>
      <c r="T10" s="120" t="s">
        <v>28</v>
      </c>
      <c r="U10" s="258" t="str">
        <f t="shared" si="0"/>
        <v>理论课程</v>
      </c>
    </row>
    <row r="11" spans="1:21" s="84" customFormat="1" ht="64.5" customHeight="1">
      <c r="A11" s="53">
        <v>9</v>
      </c>
      <c r="B11" s="119">
        <v>3002055</v>
      </c>
      <c r="C11" s="377" t="s">
        <v>1081</v>
      </c>
      <c r="D11" s="131">
        <v>32</v>
      </c>
      <c r="E11" s="131">
        <v>2</v>
      </c>
      <c r="F11" s="276" t="s">
        <v>23</v>
      </c>
      <c r="G11" s="110" t="s">
        <v>1082</v>
      </c>
      <c r="H11" s="120" t="s">
        <v>1083</v>
      </c>
      <c r="I11" s="120" t="s">
        <v>57</v>
      </c>
      <c r="J11" s="120" t="s">
        <v>1073</v>
      </c>
      <c r="K11" s="10" t="s">
        <v>28</v>
      </c>
      <c r="L11" s="131">
        <v>32</v>
      </c>
      <c r="M11" s="131">
        <v>0</v>
      </c>
      <c r="N11" s="131">
        <v>0</v>
      </c>
      <c r="O11" s="120" t="s">
        <v>28</v>
      </c>
      <c r="P11" s="120" t="s">
        <v>28</v>
      </c>
      <c r="Q11" s="107"/>
      <c r="R11" s="135" t="s">
        <v>1084</v>
      </c>
      <c r="S11" s="120" t="s">
        <v>739</v>
      </c>
      <c r="T11" s="120" t="s">
        <v>28</v>
      </c>
      <c r="U11" s="258" t="str">
        <f t="shared" si="0"/>
        <v>理论课程</v>
      </c>
    </row>
    <row r="12" spans="1:21" s="15" customFormat="1" ht="58.5" customHeight="1">
      <c r="A12" s="53">
        <v>10</v>
      </c>
      <c r="B12" s="21">
        <v>3002057</v>
      </c>
      <c r="C12" s="358" t="s">
        <v>1085</v>
      </c>
      <c r="D12" s="52">
        <v>32</v>
      </c>
      <c r="E12" s="52">
        <v>2</v>
      </c>
      <c r="F12" s="55" t="s">
        <v>48</v>
      </c>
      <c r="G12" s="110" t="s">
        <v>1086</v>
      </c>
      <c r="H12" s="62" t="s">
        <v>1087</v>
      </c>
      <c r="I12" s="62" t="s">
        <v>1088</v>
      </c>
      <c r="J12" s="120" t="s">
        <v>1089</v>
      </c>
      <c r="K12" s="10" t="s">
        <v>28</v>
      </c>
      <c r="L12" s="52">
        <v>8</v>
      </c>
      <c r="M12" s="52">
        <v>24</v>
      </c>
      <c r="N12" s="52">
        <v>0</v>
      </c>
      <c r="O12" s="10" t="s">
        <v>28</v>
      </c>
      <c r="P12" s="10" t="s">
        <v>28</v>
      </c>
      <c r="Q12" s="140" t="s">
        <v>1090</v>
      </c>
      <c r="R12" s="70" t="s">
        <v>1091</v>
      </c>
      <c r="S12" s="10" t="s">
        <v>46</v>
      </c>
      <c r="T12" s="10" t="s">
        <v>28</v>
      </c>
      <c r="U12" s="9" t="str">
        <f t="shared" si="0"/>
        <v>实践实验课程</v>
      </c>
    </row>
    <row r="13" spans="1:21" s="15" customFormat="1" ht="66" customHeight="1">
      <c r="A13" s="53">
        <v>11</v>
      </c>
      <c r="B13" s="21">
        <v>3002058</v>
      </c>
      <c r="C13" s="358" t="s">
        <v>1092</v>
      </c>
      <c r="D13" s="52">
        <v>48</v>
      </c>
      <c r="E13" s="52">
        <v>3</v>
      </c>
      <c r="F13" s="359" t="s">
        <v>23</v>
      </c>
      <c r="G13" s="100" t="s">
        <v>1093</v>
      </c>
      <c r="H13" s="120" t="s">
        <v>1094</v>
      </c>
      <c r="I13" s="120" t="s">
        <v>1095</v>
      </c>
      <c r="J13" s="10" t="s">
        <v>1089</v>
      </c>
      <c r="K13" s="10" t="s">
        <v>28</v>
      </c>
      <c r="L13" s="52">
        <v>4</v>
      </c>
      <c r="M13" s="52">
        <v>44</v>
      </c>
      <c r="N13" s="52">
        <v>0</v>
      </c>
      <c r="O13" s="10" t="s">
        <v>28</v>
      </c>
      <c r="P13" s="10" t="s">
        <v>28</v>
      </c>
      <c r="Q13" s="140" t="s">
        <v>1096</v>
      </c>
      <c r="R13" s="70" t="s">
        <v>1097</v>
      </c>
      <c r="S13" s="10" t="s">
        <v>46</v>
      </c>
      <c r="T13" s="10" t="s">
        <v>28</v>
      </c>
      <c r="U13" s="9" t="str">
        <f t="shared" si="0"/>
        <v>实践实验课程</v>
      </c>
    </row>
    <row r="14" spans="1:21" s="15" customFormat="1" ht="62.25" customHeight="1">
      <c r="A14" s="53">
        <v>12</v>
      </c>
      <c r="B14" s="21">
        <v>3002060</v>
      </c>
      <c r="C14" s="358" t="s">
        <v>1098</v>
      </c>
      <c r="D14" s="52">
        <v>32</v>
      </c>
      <c r="E14" s="52">
        <v>2</v>
      </c>
      <c r="F14" s="359" t="s">
        <v>23</v>
      </c>
      <c r="G14" s="100" t="s">
        <v>1099</v>
      </c>
      <c r="H14" s="120" t="s">
        <v>1100</v>
      </c>
      <c r="I14" s="120" t="s">
        <v>1101</v>
      </c>
      <c r="J14" s="10" t="s">
        <v>1089</v>
      </c>
      <c r="K14" s="10" t="s">
        <v>28</v>
      </c>
      <c r="L14" s="52">
        <v>32</v>
      </c>
      <c r="M14" s="52">
        <v>0</v>
      </c>
      <c r="N14" s="52">
        <v>0</v>
      </c>
      <c r="O14" s="10" t="s">
        <v>28</v>
      </c>
      <c r="P14" s="10" t="s">
        <v>28</v>
      </c>
      <c r="Q14" s="143" t="s">
        <v>1102</v>
      </c>
      <c r="R14" s="70" t="s">
        <v>1103</v>
      </c>
      <c r="S14" s="10" t="s">
        <v>739</v>
      </c>
      <c r="T14" s="10" t="s">
        <v>28</v>
      </c>
      <c r="U14" s="9" t="str">
        <f t="shared" si="0"/>
        <v>理论课程</v>
      </c>
    </row>
    <row r="15" spans="1:21" s="15" customFormat="1" ht="36">
      <c r="A15" s="53">
        <v>13</v>
      </c>
      <c r="B15" s="21">
        <v>3002061</v>
      </c>
      <c r="C15" s="102" t="s">
        <v>1104</v>
      </c>
      <c r="D15" s="21">
        <v>32</v>
      </c>
      <c r="E15" s="21">
        <v>2</v>
      </c>
      <c r="F15" s="359" t="s">
        <v>23</v>
      </c>
      <c r="G15" s="100" t="s">
        <v>1105</v>
      </c>
      <c r="H15" s="120" t="s">
        <v>1106</v>
      </c>
      <c r="I15" s="120" t="s">
        <v>57</v>
      </c>
      <c r="J15" s="10" t="s">
        <v>1107</v>
      </c>
      <c r="K15" s="10" t="s">
        <v>28</v>
      </c>
      <c r="L15" s="52">
        <v>32</v>
      </c>
      <c r="M15" s="52">
        <v>0</v>
      </c>
      <c r="N15" s="52">
        <v>0</v>
      </c>
      <c r="O15" s="10" t="s">
        <v>28</v>
      </c>
      <c r="P15" s="10" t="s">
        <v>28</v>
      </c>
      <c r="Q15" s="31" t="s">
        <v>1108</v>
      </c>
      <c r="R15" s="70" t="s">
        <v>1109</v>
      </c>
      <c r="S15" s="10" t="s">
        <v>46</v>
      </c>
      <c r="T15" s="10" t="s">
        <v>28</v>
      </c>
      <c r="U15" s="9" t="str">
        <f t="shared" si="0"/>
        <v>理论课程</v>
      </c>
    </row>
    <row r="16" spans="1:21" s="86" customFormat="1" ht="60.75" customHeight="1">
      <c r="A16" s="53">
        <v>14</v>
      </c>
      <c r="B16" s="108">
        <v>3002066</v>
      </c>
      <c r="C16" s="109" t="s">
        <v>1110</v>
      </c>
      <c r="D16" s="108">
        <v>48</v>
      </c>
      <c r="E16" s="108">
        <v>3</v>
      </c>
      <c r="F16" s="128" t="s">
        <v>765</v>
      </c>
      <c r="G16" s="110" t="s">
        <v>1111</v>
      </c>
      <c r="H16" s="62" t="s">
        <v>1112</v>
      </c>
      <c r="I16" s="62" t="s">
        <v>57</v>
      </c>
      <c r="J16" s="143" t="s">
        <v>1073</v>
      </c>
      <c r="K16" s="10" t="s">
        <v>28</v>
      </c>
      <c r="L16" s="131">
        <v>24</v>
      </c>
      <c r="M16" s="131">
        <v>24</v>
      </c>
      <c r="N16" s="131">
        <v>0</v>
      </c>
      <c r="O16" s="120" t="s">
        <v>28</v>
      </c>
      <c r="P16" s="120" t="s">
        <v>28</v>
      </c>
      <c r="Q16" s="143" t="s">
        <v>1113</v>
      </c>
      <c r="R16" s="203" t="s">
        <v>1114</v>
      </c>
      <c r="S16" s="62" t="s">
        <v>46</v>
      </c>
      <c r="T16" s="120" t="s">
        <v>28</v>
      </c>
      <c r="U16" s="258" t="s">
        <v>150</v>
      </c>
    </row>
    <row r="17" spans="1:21" s="83" customFormat="1" ht="60.75" customHeight="1">
      <c r="A17" s="53">
        <v>15</v>
      </c>
      <c r="B17" s="21">
        <v>3002076</v>
      </c>
      <c r="C17" s="358" t="s">
        <v>1115</v>
      </c>
      <c r="D17" s="21">
        <v>32</v>
      </c>
      <c r="E17" s="21">
        <v>2</v>
      </c>
      <c r="F17" s="359" t="s">
        <v>23</v>
      </c>
      <c r="G17" s="38" t="s">
        <v>1035</v>
      </c>
      <c r="H17" s="41" t="s">
        <v>1116</v>
      </c>
      <c r="I17" s="41" t="s">
        <v>1117</v>
      </c>
      <c r="J17" s="10" t="s">
        <v>1038</v>
      </c>
      <c r="K17" s="10" t="s">
        <v>28</v>
      </c>
      <c r="L17" s="52">
        <v>0</v>
      </c>
      <c r="M17" s="52">
        <v>32</v>
      </c>
      <c r="N17" s="52">
        <v>0</v>
      </c>
      <c r="O17" s="10" t="s">
        <v>28</v>
      </c>
      <c r="P17" s="10" t="s">
        <v>28</v>
      </c>
      <c r="Q17" s="31" t="s">
        <v>1118</v>
      </c>
      <c r="R17" s="70" t="s">
        <v>1119</v>
      </c>
      <c r="S17" s="10" t="s">
        <v>46</v>
      </c>
      <c r="T17" s="10" t="s">
        <v>28</v>
      </c>
      <c r="U17" s="9" t="str">
        <f>IF(N17+M17&lt;L17,"理论课程","实践实验课程")</f>
        <v>实践实验课程</v>
      </c>
    </row>
    <row r="18" spans="1:21" s="86" customFormat="1" ht="60.75" customHeight="1">
      <c r="A18" s="53">
        <v>16</v>
      </c>
      <c r="B18" s="119">
        <v>3002080</v>
      </c>
      <c r="C18" s="377" t="s">
        <v>1120</v>
      </c>
      <c r="D18" s="119">
        <v>32</v>
      </c>
      <c r="E18" s="119">
        <v>2</v>
      </c>
      <c r="F18" s="124" t="s">
        <v>765</v>
      </c>
      <c r="G18" s="100" t="s">
        <v>1035</v>
      </c>
      <c r="H18" s="10" t="s">
        <v>1121</v>
      </c>
      <c r="I18" s="10" t="s">
        <v>57</v>
      </c>
      <c r="J18" s="120" t="s">
        <v>1038</v>
      </c>
      <c r="K18" s="10" t="s">
        <v>28</v>
      </c>
      <c r="L18" s="131">
        <v>16</v>
      </c>
      <c r="M18" s="131">
        <v>16</v>
      </c>
      <c r="N18" s="131"/>
      <c r="O18" s="120" t="s">
        <v>28</v>
      </c>
      <c r="P18" s="120" t="s">
        <v>28</v>
      </c>
      <c r="Q18" s="143" t="s">
        <v>586</v>
      </c>
      <c r="R18" s="135" t="s">
        <v>1122</v>
      </c>
      <c r="S18" s="120" t="s">
        <v>46</v>
      </c>
      <c r="T18" s="120" t="s">
        <v>28</v>
      </c>
      <c r="U18" s="258" t="s">
        <v>150</v>
      </c>
    </row>
    <row r="19" spans="1:21" s="86" customFormat="1" ht="48" customHeight="1">
      <c r="A19" s="53">
        <v>17</v>
      </c>
      <c r="B19" s="108">
        <v>3002081</v>
      </c>
      <c r="C19" s="378" t="s">
        <v>1123</v>
      </c>
      <c r="D19" s="283">
        <v>32</v>
      </c>
      <c r="E19" s="283">
        <v>2</v>
      </c>
      <c r="F19" s="276" t="s">
        <v>23</v>
      </c>
      <c r="G19" s="110" t="s">
        <v>1124</v>
      </c>
      <c r="H19" s="62" t="s">
        <v>1125</v>
      </c>
      <c r="I19" s="62" t="s">
        <v>57</v>
      </c>
      <c r="J19" s="62" t="s">
        <v>1045</v>
      </c>
      <c r="K19" s="10" t="s">
        <v>28</v>
      </c>
      <c r="L19" s="131">
        <v>32</v>
      </c>
      <c r="M19" s="131">
        <v>0</v>
      </c>
      <c r="N19" s="131">
        <v>0</v>
      </c>
      <c r="O19" s="120" t="s">
        <v>28</v>
      </c>
      <c r="P19" s="120" t="s">
        <v>28</v>
      </c>
      <c r="Q19" s="143" t="s">
        <v>1126</v>
      </c>
      <c r="R19" s="385" t="s">
        <v>1127</v>
      </c>
      <c r="S19" s="62" t="s">
        <v>31</v>
      </c>
      <c r="T19" s="120" t="s">
        <v>28</v>
      </c>
      <c r="U19" s="258" t="str">
        <f>IF(N19+M19&lt;L19,"理论课程","实践实验课程")</f>
        <v>理论课程</v>
      </c>
    </row>
    <row r="20" spans="1:21" ht="18.75">
      <c r="A20" s="656" t="s">
        <v>169</v>
      </c>
      <c r="B20" s="656"/>
      <c r="C20" s="656"/>
      <c r="D20" s="656"/>
      <c r="E20" s="656"/>
      <c r="F20" s="656"/>
      <c r="G20" s="656"/>
      <c r="H20" s="656"/>
      <c r="I20" s="656"/>
      <c r="J20" s="656"/>
      <c r="K20" s="657"/>
      <c r="L20" s="657"/>
      <c r="M20" s="657"/>
      <c r="N20" s="657"/>
      <c r="O20" s="657"/>
      <c r="P20" s="657"/>
      <c r="Q20" s="656"/>
      <c r="T20" s="386"/>
    </row>
    <row r="21" spans="1:21" s="15" customFormat="1" ht="36">
      <c r="A21" s="53">
        <v>1</v>
      </c>
      <c r="B21" s="21">
        <v>7002007</v>
      </c>
      <c r="C21" s="102" t="s">
        <v>1128</v>
      </c>
      <c r="D21" s="21">
        <v>48</v>
      </c>
      <c r="E21" s="21">
        <v>3</v>
      </c>
      <c r="F21" s="359" t="s">
        <v>23</v>
      </c>
      <c r="G21" s="38" t="s">
        <v>1129</v>
      </c>
      <c r="H21" s="10" t="s">
        <v>1130</v>
      </c>
      <c r="I21" s="10" t="s">
        <v>40</v>
      </c>
      <c r="J21" s="10" t="s">
        <v>1107</v>
      </c>
      <c r="K21" s="10" t="s">
        <v>28</v>
      </c>
      <c r="L21" s="52">
        <v>48</v>
      </c>
      <c r="M21" s="52">
        <v>0</v>
      </c>
      <c r="N21" s="52">
        <v>0</v>
      </c>
      <c r="O21" s="10" t="s">
        <v>28</v>
      </c>
      <c r="P21" s="10" t="s">
        <v>28</v>
      </c>
      <c r="Q21" s="31" t="s">
        <v>1131</v>
      </c>
      <c r="R21" s="77" t="s">
        <v>1132</v>
      </c>
      <c r="S21" s="10" t="s">
        <v>46</v>
      </c>
      <c r="T21" s="10" t="s">
        <v>28</v>
      </c>
      <c r="U21" s="9" t="str">
        <f>IF(N21+M21&lt;L21,"理论课程","实践实验课程")</f>
        <v>理论课程</v>
      </c>
    </row>
    <row r="22" spans="1:21" s="15" customFormat="1" ht="55.5" customHeight="1">
      <c r="A22" s="53">
        <v>2</v>
      </c>
      <c r="B22" s="21">
        <v>7002009</v>
      </c>
      <c r="C22" s="102" t="s">
        <v>1133</v>
      </c>
      <c r="D22" s="21">
        <v>32</v>
      </c>
      <c r="E22" s="21">
        <v>2</v>
      </c>
      <c r="F22" s="99" t="s">
        <v>765</v>
      </c>
      <c r="G22" s="38" t="s">
        <v>1129</v>
      </c>
      <c r="H22" s="10" t="s">
        <v>1134</v>
      </c>
      <c r="I22" s="10" t="s">
        <v>1135</v>
      </c>
      <c r="J22" s="10" t="s">
        <v>1107</v>
      </c>
      <c r="K22" s="10" t="s">
        <v>28</v>
      </c>
      <c r="L22" s="52">
        <v>24</v>
      </c>
      <c r="M22" s="52">
        <v>8</v>
      </c>
      <c r="N22" s="52">
        <v>0</v>
      </c>
      <c r="O22" s="10" t="s">
        <v>28</v>
      </c>
      <c r="P22" s="10" t="s">
        <v>28</v>
      </c>
      <c r="Q22" s="31" t="s">
        <v>1136</v>
      </c>
      <c r="R22" s="77" t="s">
        <v>1137</v>
      </c>
      <c r="S22" s="10" t="s">
        <v>46</v>
      </c>
      <c r="T22" s="10" t="s">
        <v>28</v>
      </c>
      <c r="U22" s="9" t="str">
        <f>IF(N22+M22&lt;L22,"理论课程","实践实验课程")</f>
        <v>理论课程</v>
      </c>
    </row>
    <row r="23" spans="1:21" s="15" customFormat="1" ht="33.6" customHeight="1">
      <c r="A23" s="53">
        <v>3</v>
      </c>
      <c r="B23" s="21">
        <v>7002011</v>
      </c>
      <c r="C23" s="102" t="s">
        <v>1138</v>
      </c>
      <c r="D23" s="21">
        <v>16</v>
      </c>
      <c r="E23" s="21">
        <v>1</v>
      </c>
      <c r="F23" s="359" t="s">
        <v>23</v>
      </c>
      <c r="G23" s="38" t="s">
        <v>1105</v>
      </c>
      <c r="H23" s="10" t="s">
        <v>1139</v>
      </c>
      <c r="I23" s="10" t="s">
        <v>57</v>
      </c>
      <c r="J23" s="10" t="s">
        <v>1107</v>
      </c>
      <c r="K23" s="10" t="s">
        <v>28</v>
      </c>
      <c r="L23" s="52">
        <v>16</v>
      </c>
      <c r="M23" s="52">
        <v>0</v>
      </c>
      <c r="N23" s="52">
        <v>0</v>
      </c>
      <c r="O23" s="10" t="s">
        <v>28</v>
      </c>
      <c r="P23" s="10" t="s">
        <v>28</v>
      </c>
      <c r="Q23" s="31" t="s">
        <v>93</v>
      </c>
      <c r="R23" s="77" t="s">
        <v>1140</v>
      </c>
      <c r="S23" s="10" t="s">
        <v>46</v>
      </c>
      <c r="T23" s="10" t="s">
        <v>28</v>
      </c>
      <c r="U23" s="9" t="str">
        <f>IF(N23+M23&lt;L23,"理论课程","实践实验课程")</f>
        <v>理论课程</v>
      </c>
    </row>
    <row r="24" spans="1:21" ht="18.75" customHeight="1">
      <c r="A24" s="621" t="s">
        <v>180</v>
      </c>
      <c r="B24" s="621"/>
      <c r="C24" s="621"/>
      <c r="D24" s="621"/>
      <c r="E24" s="621"/>
      <c r="F24" s="621"/>
      <c r="G24" s="621"/>
      <c r="H24" s="621"/>
      <c r="I24" s="621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</row>
    <row r="27" spans="1:21" s="372" customFormat="1">
      <c r="A27" s="379"/>
      <c r="B27" s="380"/>
      <c r="C27" s="381"/>
      <c r="D27" s="380"/>
      <c r="E27" s="380"/>
      <c r="F27" s="379"/>
      <c r="G27" s="382"/>
      <c r="H27" s="383"/>
      <c r="I27" s="383"/>
      <c r="J27" s="383"/>
      <c r="K27" s="384"/>
      <c r="L27" s="384"/>
      <c r="M27" s="384"/>
      <c r="N27" s="384"/>
      <c r="O27" s="384"/>
      <c r="P27" s="384"/>
      <c r="Q27" s="387"/>
      <c r="R27" s="388"/>
      <c r="S27" s="383"/>
      <c r="T27" s="373"/>
      <c r="U27" s="353"/>
    </row>
  </sheetData>
  <mergeCells count="3">
    <mergeCell ref="A1:Q1"/>
    <mergeCell ref="A20:Q20"/>
    <mergeCell ref="A24:T24"/>
  </mergeCells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18</vt:i4>
      </vt:variant>
      <vt:variant>
        <vt:lpstr>命名范围</vt:lpstr>
      </vt:variant>
      <vt:variant>
        <vt:i4>3</vt:i4>
      </vt:variant>
    </vt:vector>
  </HeadingPairs>
  <TitlesOfParts>
    <vt:vector size="21" baseType="lpstr">
      <vt:lpstr>材料</vt:lpstr>
      <vt:lpstr>工</vt:lpstr>
      <vt:lpstr>环境</vt:lpstr>
      <vt:lpstr>经管</vt:lpstr>
      <vt:lpstr>林</vt:lpstr>
      <vt:lpstr>理</vt:lpstr>
      <vt:lpstr>水保</vt:lpstr>
      <vt:lpstr>草</vt:lpstr>
      <vt:lpstr>生物</vt:lpstr>
      <vt:lpstr>信息</vt:lpstr>
      <vt:lpstr>生态与自然保护</vt:lpstr>
      <vt:lpstr>人文</vt:lpstr>
      <vt:lpstr>外语</vt:lpstr>
      <vt:lpstr>艺术</vt:lpstr>
      <vt:lpstr>园林</vt:lpstr>
      <vt:lpstr>马克思主义</vt:lpstr>
      <vt:lpstr>其他</vt:lpstr>
      <vt:lpstr>统计表</vt:lpstr>
      <vt:lpstr>生物!OLE_LINK69</vt:lpstr>
      <vt:lpstr>理!Print_Area</vt:lpstr>
      <vt:lpstr>理!Print_Titles</vt:lpstr>
    </vt:vector>
  </TitlesOfParts>
  <Company>BFU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X.H.Chang</dc:creator>
  <cp:lastModifiedBy>翠琼</cp:lastModifiedBy>
  <cp:lastPrinted>2024-07-12T01:53:00Z</cp:lastPrinted>
  <dcterms:created xsi:type="dcterms:W3CDTF">2009-04-30T01:36:00Z</dcterms:created>
  <dcterms:modified xsi:type="dcterms:W3CDTF">2024-12-10T03:20:27Z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789C80F31C5F49249ABA63E17036BFAB_13</vt:lpwstr>
  </property>
  <property fmtid="{D5CDD505-2E9C-101B-9397-08002B2CF9AE}" pid="3" name="KSOProductBuildVer">
    <vt:lpwstr>2052-12.1.0.19302</vt:lpwstr>
  </property>
</Properties>
</file>